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tabRatio="670" activeTab="2"/>
  </bookViews>
  <sheets>
    <sheet name="實汽二" sheetId="1" r:id="rId1"/>
    <sheet name="汽車二" sheetId="2" r:id="rId2"/>
    <sheet name="實汽三" sheetId="3" r:id="rId3"/>
    <sheet name="汽車三" sheetId="4" r:id="rId4"/>
  </sheets>
  <definedNames/>
  <calcPr fullCalcOnLoad="1"/>
</workbook>
</file>

<file path=xl/sharedStrings.xml><?xml version="1.0" encoding="utf-8"?>
<sst xmlns="http://schemas.openxmlformats.org/spreadsheetml/2006/main" count="382" uniqueCount="226">
  <si>
    <t>姓名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</si>
  <si>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</si>
  <si>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</si>
  <si>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</si>
  <si>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</si>
  <si>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</si>
  <si>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</si>
  <si>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</si>
  <si>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</si>
  <si>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</si>
  <si>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</si>
  <si>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</si>
  <si>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</si>
  <si>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</si>
  <si>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</si>
  <si>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</si>
  <si>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</si>
  <si>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</si>
  <si>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</si>
  <si>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</si>
  <si>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</si>
  <si>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</si>
  <si>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</si>
  <si>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</si>
  <si>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</si>
  <si>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</si>
  <si>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</si>
  <si>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</si>
  <si>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</si>
  <si>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</si>
  <si>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</si>
  <si>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</si>
  <si>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</si>
  <si>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</si>
  <si>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</si>
  <si>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</si>
  <si>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</si>
  <si>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</si>
  <si>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</si>
  <si>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</si>
  <si>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</si>
  <si>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</si>
  <si>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</si>
  <si>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</si>
  <si>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林弘軒</t>
  </si>
  <si>
    <t>曾敏哲</t>
  </si>
  <si>
    <t>范存澤</t>
  </si>
  <si>
    <t>賴俊瑋</t>
  </si>
  <si>
    <t>黃茹桂</t>
  </si>
  <si>
    <t>巫政賢</t>
  </si>
  <si>
    <t>張家瑋</t>
  </si>
  <si>
    <t>陳柏樺</t>
  </si>
  <si>
    <t>劉子鋐</t>
  </si>
  <si>
    <t>陳志鴻</t>
  </si>
  <si>
    <t>陳佳廷</t>
  </si>
  <si>
    <t>湯凱竣</t>
  </si>
  <si>
    <t>徐瑜佑</t>
  </si>
  <si>
    <t>王鐸儒</t>
  </si>
  <si>
    <t>廖育葦</t>
  </si>
  <si>
    <t>林緯畯</t>
  </si>
  <si>
    <t>黃國財</t>
  </si>
  <si>
    <t>吳彥廷</t>
  </si>
  <si>
    <t>劉耕傑</t>
  </si>
  <si>
    <t>蘇稚翔</t>
  </si>
  <si>
    <t>葉宇鋒</t>
  </si>
  <si>
    <t>吳昭宏</t>
  </si>
  <si>
    <t>曾昱珩</t>
  </si>
  <si>
    <t>吳憶龍</t>
  </si>
  <si>
    <t>徐國恩</t>
  </si>
  <si>
    <t>賴仁壕</t>
  </si>
  <si>
    <t>盧釔辰</t>
  </si>
  <si>
    <t>廖建忠</t>
  </si>
  <si>
    <t>張育綸</t>
  </si>
  <si>
    <t>葉建宏</t>
  </si>
  <si>
    <t>葉勝兆</t>
  </si>
  <si>
    <t>劉俊傳</t>
  </si>
  <si>
    <t>解俊鴻</t>
  </si>
  <si>
    <t>張炳男</t>
  </si>
  <si>
    <t>林岳弘</t>
  </si>
  <si>
    <t>風芮清</t>
  </si>
  <si>
    <t>呂益銓</t>
  </si>
  <si>
    <t>陳隆瑋</t>
  </si>
  <si>
    <t>劉耕凱</t>
  </si>
  <si>
    <t>曾敬凱</t>
  </si>
  <si>
    <t>黃晧銪</t>
  </si>
  <si>
    <t>實汽二</t>
  </si>
  <si>
    <t>余致霆</t>
  </si>
  <si>
    <t>賴君庭</t>
  </si>
  <si>
    <t>柯宇杰</t>
  </si>
  <si>
    <t>第一站</t>
  </si>
  <si>
    <t>學科原始成績</t>
  </si>
  <si>
    <t>學科配分</t>
  </si>
  <si>
    <t>第二站</t>
  </si>
  <si>
    <t>總分</t>
  </si>
  <si>
    <t>座號</t>
  </si>
  <si>
    <t>44</t>
  </si>
  <si>
    <t>汽車二</t>
  </si>
  <si>
    <t>45</t>
  </si>
  <si>
    <t>46</t>
  </si>
  <si>
    <t>劉瑨偉</t>
  </si>
  <si>
    <t>洪嘉豪</t>
  </si>
  <si>
    <t>葉政良</t>
  </si>
  <si>
    <t>盂曾賢</t>
  </si>
  <si>
    <t>黃柏竣</t>
  </si>
  <si>
    <t>陳力銨</t>
  </si>
  <si>
    <t>鄭志強</t>
  </si>
  <si>
    <t>鍾詔鈞</t>
  </si>
  <si>
    <t>林信凱</t>
  </si>
  <si>
    <t>林郃傑</t>
  </si>
  <si>
    <t>林建寧</t>
  </si>
  <si>
    <t>林嘉民</t>
  </si>
  <si>
    <t>林政廷</t>
  </si>
  <si>
    <t>林威辰</t>
  </si>
  <si>
    <t>林志忠</t>
  </si>
  <si>
    <t>楓世福</t>
  </si>
  <si>
    <t>潘堯強</t>
  </si>
  <si>
    <t>鄭守翔</t>
  </si>
  <si>
    <t>邱信維</t>
  </si>
  <si>
    <t>黎光倫</t>
  </si>
  <si>
    <t>許庭耀</t>
  </si>
  <si>
    <t>林俊安</t>
  </si>
  <si>
    <t>謝家竣</t>
  </si>
  <si>
    <t>翁紹宸</t>
  </si>
  <si>
    <t>林柏成</t>
  </si>
  <si>
    <t>黃楓頂</t>
  </si>
  <si>
    <t>葉修驛</t>
  </si>
  <si>
    <t>鄧凱仁</t>
  </si>
  <si>
    <t>彭禪興</t>
  </si>
  <si>
    <t>陳宏瑋</t>
  </si>
  <si>
    <t>陳尚韋</t>
  </si>
  <si>
    <t>陳慈韋</t>
  </si>
  <si>
    <t>劉奕廷</t>
  </si>
  <si>
    <t>陳拓廷</t>
  </si>
  <si>
    <t>廖元杰</t>
  </si>
  <si>
    <t>張遠淋</t>
  </si>
  <si>
    <t>邱帆辰</t>
  </si>
  <si>
    <t>魏嵊彧</t>
  </si>
  <si>
    <t>吳相諭</t>
  </si>
  <si>
    <t>鍾立元</t>
  </si>
  <si>
    <t>謝智凱</t>
  </si>
  <si>
    <t>彭俊焱</t>
  </si>
  <si>
    <t>潘舜智</t>
  </si>
  <si>
    <t>羅子軒</t>
  </si>
  <si>
    <t>陳家瑋</t>
  </si>
  <si>
    <t>鍾秉志</t>
  </si>
  <si>
    <t>陳禹翰</t>
  </si>
  <si>
    <t>彭道暄</t>
  </si>
  <si>
    <t>彭浩偉</t>
  </si>
  <si>
    <t>洪暐宸</t>
  </si>
  <si>
    <t>邱逸文</t>
  </si>
  <si>
    <t>賴奕丞</t>
  </si>
  <si>
    <t>鄭鈞隆</t>
  </si>
  <si>
    <t>張言豪</t>
  </si>
  <si>
    <t>范志瑋</t>
  </si>
  <si>
    <t>周彥杰</t>
  </si>
  <si>
    <t>吳皓文</t>
  </si>
  <si>
    <t>卓君亮</t>
  </si>
  <si>
    <t>鄧裕閔</t>
  </si>
  <si>
    <t>陳建安</t>
  </si>
  <si>
    <t>洪振瑋</t>
  </si>
  <si>
    <t>林孫雍</t>
  </si>
  <si>
    <t>陳政銘</t>
  </si>
  <si>
    <t>劉仁傑</t>
  </si>
  <si>
    <t>黃翔裕</t>
  </si>
  <si>
    <t>劉洧銘</t>
  </si>
  <si>
    <t>謝柏雄</t>
  </si>
  <si>
    <t>彭方力</t>
  </si>
  <si>
    <t>施宏揚</t>
  </si>
  <si>
    <t>鄧嘉慶</t>
  </si>
  <si>
    <t>陳文宇</t>
  </si>
  <si>
    <t>彭兆均</t>
  </si>
  <si>
    <t>張智東</t>
  </si>
  <si>
    <t>林國陽</t>
  </si>
  <si>
    <t>林郁翔</t>
  </si>
  <si>
    <t>吳明宏</t>
  </si>
  <si>
    <t>薛清文</t>
  </si>
  <si>
    <t>曾柏坤</t>
  </si>
  <si>
    <t>劉展維</t>
  </si>
  <si>
    <t>黃凱徫</t>
  </si>
  <si>
    <t>湯鎮瑋</t>
  </si>
  <si>
    <t>孫丞璋</t>
  </si>
  <si>
    <t>廖翊成</t>
  </si>
  <si>
    <t>林韓</t>
  </si>
  <si>
    <t>曾渝文</t>
  </si>
  <si>
    <t>謝佳佑</t>
  </si>
  <si>
    <t>林軒程</t>
  </si>
  <si>
    <t>梁博舜</t>
  </si>
  <si>
    <t>傅鈞澤</t>
  </si>
  <si>
    <t>何政霖</t>
  </si>
  <si>
    <t>廖義傑</t>
  </si>
  <si>
    <t>卓昱均</t>
  </si>
  <si>
    <t>譚舜傑</t>
  </si>
  <si>
    <t>李宗城</t>
  </si>
  <si>
    <t>黃紹寧</t>
  </si>
  <si>
    <t>鍾鈜鈞</t>
  </si>
  <si>
    <t>謝志鍇</t>
  </si>
  <si>
    <t>劉俊育</t>
  </si>
  <si>
    <t>陳豐文</t>
  </si>
  <si>
    <t>廖鎮廷</t>
  </si>
  <si>
    <t>蘇國陽</t>
  </si>
  <si>
    <t>李孟軒</t>
  </si>
  <si>
    <t>張凱哲</t>
  </si>
  <si>
    <t>何佳修</t>
  </si>
  <si>
    <t>許志微</t>
  </si>
  <si>
    <t>湯育正</t>
  </si>
  <si>
    <t>徐佳豪</t>
  </si>
  <si>
    <t>李雨禪</t>
  </si>
  <si>
    <t>陳竑澔</t>
  </si>
  <si>
    <t>黎光翔</t>
  </si>
  <si>
    <t>蔡庭瑞</t>
  </si>
  <si>
    <t>徐瑨宇</t>
  </si>
  <si>
    <t>邱子瑋</t>
  </si>
  <si>
    <t>張舜翔</t>
  </si>
  <si>
    <t>李國誌</t>
  </si>
  <si>
    <t>徐國權</t>
  </si>
  <si>
    <t>王志平</t>
  </si>
  <si>
    <t>黃璽友</t>
  </si>
  <si>
    <t>邱柏恩</t>
  </si>
  <si>
    <t>陳昌毅</t>
  </si>
  <si>
    <t>黃勝宏</t>
  </si>
  <si>
    <t>高上峰</t>
  </si>
  <si>
    <t>缺</t>
  </si>
  <si>
    <t>請假</t>
  </si>
  <si>
    <t>名次</t>
  </si>
  <si>
    <t>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</si>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</sst>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_ "/>
    <numFmt numFmtId="178" formatCode="0.0_ "/>
    <numFmt numFmtId="179" formatCode="0.00_ "/>
    <numFmt numFmtId="180" formatCode="0.000_ "/>
    <numFmt numFmtId="181" formatCode="0.0000_ "/>
    <numFmt numFmtId="182" formatCode="m&quot;月&quot;d&quot;日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sz val="12"/>
      <color indexed="12"/>
      <name val="新細明體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2" fontId="0" fillId="0" borderId="0" xfId="0" applyNumberFormat="1" applyAlignment="1">
      <alignment vertic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178" fontId="5" fillId="0" borderId="10" xfId="0" applyNumberFormat="1" applyFont="1" applyBorder="1" applyAlignment="1">
      <alignment horizontal="center" vertical="center" shrinkToFit="1"/>
    </xf>
    <xf numFmtId="179" fontId="5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4">
      <selection activeCell="D47" sqref="D47"/>
    </sheetView>
  </sheetViews>
  <sheetFormatPr defaultColWidth="9.00390625" defaultRowHeight="16.5"/>
  <cols>
    <col min="5" max="5" width="13.00390625" style="0" customWidth="1"/>
    <col min="6" max="6" width="12.375" style="0" customWidth="1"/>
  </cols>
  <sheetData>
    <row r="1" ht="16.5">
      <c r="A1" t="s">
        <v>85</v>
      </c>
    </row>
    <row r="2" spans="1:8" ht="16.5">
      <c r="A2" s="2" t="s">
        <v>94</v>
      </c>
      <c r="B2" s="2" t="s">
        <v>0</v>
      </c>
      <c r="C2" t="s">
        <v>89</v>
      </c>
      <c r="D2" t="s">
        <v>92</v>
      </c>
      <c r="E2" t="s">
        <v>90</v>
      </c>
      <c r="F2" t="s">
        <v>91</v>
      </c>
      <c r="G2" t="s">
        <v>93</v>
      </c>
      <c r="H2" t="s">
        <v>223</v>
      </c>
    </row>
    <row r="3" spans="1:8" ht="16.5">
      <c r="A3" s="1" t="s">
        <v>1</v>
      </c>
      <c r="B3" s="1" t="s">
        <v>44</v>
      </c>
      <c r="C3" s="9">
        <v>40</v>
      </c>
      <c r="D3" s="9">
        <v>40</v>
      </c>
      <c r="E3" s="8">
        <v>66.25</v>
      </c>
      <c r="F3" s="9">
        <f aca="true" t="shared" si="0" ref="F3:F46">(E3)*0.2</f>
        <v>13.25</v>
      </c>
      <c r="G3" s="7">
        <f aca="true" t="shared" si="1" ref="G3:G46">SUM(C3,D3,F3)</f>
        <v>93.25</v>
      </c>
      <c r="H3">
        <f>RANK(G3,$G$3:$G$46)</f>
        <v>9</v>
      </c>
    </row>
    <row r="4" spans="1:8" ht="16.5">
      <c r="A4" s="1" t="s">
        <v>2</v>
      </c>
      <c r="B4" s="1" t="s">
        <v>45</v>
      </c>
      <c r="C4" s="9">
        <v>40</v>
      </c>
      <c r="D4" s="9">
        <v>26</v>
      </c>
      <c r="E4" s="8">
        <v>46.25</v>
      </c>
      <c r="F4" s="9">
        <f t="shared" si="0"/>
        <v>9.25</v>
      </c>
      <c r="G4" s="7">
        <f t="shared" si="1"/>
        <v>75.25</v>
      </c>
      <c r="H4">
        <f>RANK(G4,$G$3:$G$46)</f>
        <v>30</v>
      </c>
    </row>
    <row r="5" spans="1:8" ht="16.5">
      <c r="A5" s="1" t="s">
        <v>3</v>
      </c>
      <c r="B5" s="1" t="s">
        <v>46</v>
      </c>
      <c r="C5" s="9">
        <v>30</v>
      </c>
      <c r="D5" s="9">
        <v>40</v>
      </c>
      <c r="E5" s="8">
        <v>45</v>
      </c>
      <c r="F5" s="9">
        <f t="shared" si="0"/>
        <v>9</v>
      </c>
      <c r="G5" s="7">
        <f t="shared" si="1"/>
        <v>79</v>
      </c>
      <c r="H5">
        <f aca="true" t="shared" si="2" ref="H5:H46">RANK(G5,$G$3:$G$46)</f>
        <v>25</v>
      </c>
    </row>
    <row r="6" spans="1:8" ht="16.5">
      <c r="A6" s="1" t="s">
        <v>4</v>
      </c>
      <c r="B6" s="1" t="s">
        <v>47</v>
      </c>
      <c r="C6" s="9">
        <v>40</v>
      </c>
      <c r="D6" s="9">
        <v>40</v>
      </c>
      <c r="E6" s="8">
        <v>82.5</v>
      </c>
      <c r="F6" s="9">
        <f t="shared" si="0"/>
        <v>16.5</v>
      </c>
      <c r="G6" s="7">
        <f t="shared" si="1"/>
        <v>96.5</v>
      </c>
      <c r="H6">
        <f t="shared" si="2"/>
        <v>6</v>
      </c>
    </row>
    <row r="7" spans="1:8" ht="16.5">
      <c r="A7" s="1" t="s">
        <v>5</v>
      </c>
      <c r="B7" s="1" t="s">
        <v>48</v>
      </c>
      <c r="C7" s="9" t="s">
        <v>221</v>
      </c>
      <c r="D7" t="s">
        <v>221</v>
      </c>
      <c r="E7" s="8">
        <v>72.5</v>
      </c>
      <c r="F7" s="9">
        <f t="shared" si="0"/>
        <v>14.5</v>
      </c>
      <c r="G7" s="7">
        <f t="shared" si="1"/>
        <v>14.5</v>
      </c>
      <c r="H7">
        <f t="shared" si="2"/>
        <v>43</v>
      </c>
    </row>
    <row r="8" spans="1:8" ht="16.5">
      <c r="A8" s="1" t="s">
        <v>6</v>
      </c>
      <c r="B8" s="1" t="s">
        <v>49</v>
      </c>
      <c r="C8" s="9">
        <v>0</v>
      </c>
      <c r="D8" s="9">
        <v>20</v>
      </c>
      <c r="E8" s="8">
        <v>33.75</v>
      </c>
      <c r="F8" s="9">
        <f t="shared" si="0"/>
        <v>6.75</v>
      </c>
      <c r="G8" s="7">
        <f t="shared" si="1"/>
        <v>26.75</v>
      </c>
      <c r="H8">
        <f t="shared" si="2"/>
        <v>41</v>
      </c>
    </row>
    <row r="9" spans="1:8" ht="16.5">
      <c r="A9" s="1" t="s">
        <v>7</v>
      </c>
      <c r="B9" s="1" t="s">
        <v>50</v>
      </c>
      <c r="C9" s="9">
        <v>30</v>
      </c>
      <c r="D9" s="9">
        <v>40</v>
      </c>
      <c r="E9" s="8">
        <v>82.5</v>
      </c>
      <c r="F9" s="9">
        <f t="shared" si="0"/>
        <v>16.5</v>
      </c>
      <c r="G9" s="7">
        <f t="shared" si="1"/>
        <v>86.5</v>
      </c>
      <c r="H9">
        <f t="shared" si="2"/>
        <v>13</v>
      </c>
    </row>
    <row r="10" spans="1:8" ht="16.5">
      <c r="A10" s="1" t="s">
        <v>8</v>
      </c>
      <c r="B10" s="1" t="s">
        <v>51</v>
      </c>
      <c r="C10" s="9">
        <v>30</v>
      </c>
      <c r="D10" s="9">
        <v>30</v>
      </c>
      <c r="E10" s="8">
        <v>66.25</v>
      </c>
      <c r="F10" s="9">
        <f t="shared" si="0"/>
        <v>13.25</v>
      </c>
      <c r="G10" s="7">
        <f t="shared" si="1"/>
        <v>73.25</v>
      </c>
      <c r="H10">
        <f t="shared" si="2"/>
        <v>32</v>
      </c>
    </row>
    <row r="11" spans="1:8" ht="16.5">
      <c r="A11" s="1" t="s">
        <v>9</v>
      </c>
      <c r="B11" s="1" t="s">
        <v>52</v>
      </c>
      <c r="C11" s="9">
        <v>30</v>
      </c>
      <c r="D11" s="9">
        <v>40</v>
      </c>
      <c r="E11" s="8">
        <v>80</v>
      </c>
      <c r="F11" s="9">
        <f t="shared" si="0"/>
        <v>16</v>
      </c>
      <c r="G11" s="7">
        <f t="shared" si="1"/>
        <v>86</v>
      </c>
      <c r="H11">
        <f t="shared" si="2"/>
        <v>15</v>
      </c>
    </row>
    <row r="12" spans="1:8" ht="16.5">
      <c r="A12" s="1" t="s">
        <v>10</v>
      </c>
      <c r="B12" s="1" t="s">
        <v>53</v>
      </c>
      <c r="C12" s="9">
        <v>40</v>
      </c>
      <c r="D12" s="9">
        <v>40</v>
      </c>
      <c r="E12" s="8">
        <v>91.25</v>
      </c>
      <c r="F12" s="9">
        <f t="shared" si="0"/>
        <v>18.25</v>
      </c>
      <c r="G12" s="7">
        <f t="shared" si="1"/>
        <v>98.25</v>
      </c>
      <c r="H12">
        <f t="shared" si="2"/>
        <v>1</v>
      </c>
    </row>
    <row r="13" spans="1:8" ht="16.5">
      <c r="A13" s="1" t="s">
        <v>11</v>
      </c>
      <c r="B13" s="1" t="s">
        <v>54</v>
      </c>
      <c r="C13" s="9">
        <v>40</v>
      </c>
      <c r="D13" s="9">
        <v>40</v>
      </c>
      <c r="E13" s="8">
        <v>52.5</v>
      </c>
      <c r="F13" s="9">
        <f t="shared" si="0"/>
        <v>10.5</v>
      </c>
      <c r="G13" s="7">
        <f t="shared" si="1"/>
        <v>90.5</v>
      </c>
      <c r="H13">
        <f t="shared" si="2"/>
        <v>11</v>
      </c>
    </row>
    <row r="14" spans="1:8" ht="16.5">
      <c r="A14" s="1" t="s">
        <v>12</v>
      </c>
      <c r="B14" s="1" t="s">
        <v>55</v>
      </c>
      <c r="C14" s="9">
        <v>30</v>
      </c>
      <c r="D14" s="9">
        <v>40</v>
      </c>
      <c r="E14" s="8">
        <v>65</v>
      </c>
      <c r="F14" s="9">
        <f t="shared" si="0"/>
        <v>13</v>
      </c>
      <c r="G14" s="7">
        <f t="shared" si="1"/>
        <v>83</v>
      </c>
      <c r="H14">
        <f t="shared" si="2"/>
        <v>21</v>
      </c>
    </row>
    <row r="15" spans="1:8" ht="16.5">
      <c r="A15" s="1" t="s">
        <v>13</v>
      </c>
      <c r="B15" s="1" t="s">
        <v>56</v>
      </c>
      <c r="C15" s="9">
        <v>40</v>
      </c>
      <c r="D15" s="9">
        <v>40</v>
      </c>
      <c r="E15" s="8">
        <v>86.25</v>
      </c>
      <c r="F15" s="9">
        <f t="shared" si="0"/>
        <v>17.25</v>
      </c>
      <c r="G15" s="7">
        <f t="shared" si="1"/>
        <v>97.25</v>
      </c>
      <c r="H15">
        <f t="shared" si="2"/>
        <v>4</v>
      </c>
    </row>
    <row r="16" spans="1:8" ht="16.5">
      <c r="A16" s="1" t="s">
        <v>14</v>
      </c>
      <c r="B16" s="1" t="s">
        <v>57</v>
      </c>
      <c r="C16" s="9">
        <v>30</v>
      </c>
      <c r="D16" s="9">
        <v>40</v>
      </c>
      <c r="E16" s="8">
        <v>35</v>
      </c>
      <c r="F16" s="9">
        <f t="shared" si="0"/>
        <v>7</v>
      </c>
      <c r="G16" s="7">
        <f t="shared" si="1"/>
        <v>77</v>
      </c>
      <c r="H16">
        <f t="shared" si="2"/>
        <v>29</v>
      </c>
    </row>
    <row r="17" spans="1:8" ht="16.5">
      <c r="A17" s="1" t="s">
        <v>15</v>
      </c>
      <c r="B17" s="1" t="s">
        <v>58</v>
      </c>
      <c r="C17" s="9">
        <v>40</v>
      </c>
      <c r="D17" s="9">
        <v>30</v>
      </c>
      <c r="E17" s="8">
        <v>90</v>
      </c>
      <c r="F17" s="9">
        <f t="shared" si="0"/>
        <v>18</v>
      </c>
      <c r="G17" s="7">
        <f t="shared" si="1"/>
        <v>88</v>
      </c>
      <c r="H17">
        <f t="shared" si="2"/>
        <v>12</v>
      </c>
    </row>
    <row r="18" spans="1:8" ht="16.5">
      <c r="A18" s="1" t="s">
        <v>16</v>
      </c>
      <c r="B18" s="1" t="s">
        <v>59</v>
      </c>
      <c r="C18" s="9">
        <v>40</v>
      </c>
      <c r="D18" s="9">
        <v>40</v>
      </c>
      <c r="E18" s="8">
        <v>75</v>
      </c>
      <c r="F18" s="9">
        <f t="shared" si="0"/>
        <v>15</v>
      </c>
      <c r="G18" s="7">
        <f t="shared" si="1"/>
        <v>95</v>
      </c>
      <c r="H18">
        <f t="shared" si="2"/>
        <v>7</v>
      </c>
    </row>
    <row r="19" spans="1:8" ht="16.5">
      <c r="A19" s="1" t="s">
        <v>17</v>
      </c>
      <c r="B19" s="1" t="s">
        <v>60</v>
      </c>
      <c r="C19" s="9">
        <v>0</v>
      </c>
      <c r="D19" s="9">
        <v>40</v>
      </c>
      <c r="E19" s="8">
        <v>81.25</v>
      </c>
      <c r="F19" s="9">
        <f t="shared" si="0"/>
        <v>16.25</v>
      </c>
      <c r="G19" s="7">
        <f t="shared" si="1"/>
        <v>56.25</v>
      </c>
      <c r="H19">
        <f t="shared" si="2"/>
        <v>36</v>
      </c>
    </row>
    <row r="20" spans="1:8" ht="16.5">
      <c r="A20" s="1" t="s">
        <v>18</v>
      </c>
      <c r="B20" s="1" t="s">
        <v>61</v>
      </c>
      <c r="C20" s="9">
        <v>30</v>
      </c>
      <c r="D20" s="9">
        <v>20</v>
      </c>
      <c r="E20" s="8">
        <v>73.75</v>
      </c>
      <c r="F20" s="9">
        <f t="shared" si="0"/>
        <v>14.75</v>
      </c>
      <c r="G20" s="7">
        <f t="shared" si="1"/>
        <v>64.75</v>
      </c>
      <c r="H20">
        <f t="shared" si="2"/>
        <v>35</v>
      </c>
    </row>
    <row r="21" spans="1:8" ht="16.5">
      <c r="A21" s="1" t="s">
        <v>19</v>
      </c>
      <c r="B21" s="1" t="s">
        <v>62</v>
      </c>
      <c r="C21" s="9">
        <v>30</v>
      </c>
      <c r="D21" s="9">
        <v>30</v>
      </c>
      <c r="E21" s="8">
        <v>71.25</v>
      </c>
      <c r="F21" s="9">
        <f t="shared" si="0"/>
        <v>14.25</v>
      </c>
      <c r="G21" s="7">
        <f t="shared" si="1"/>
        <v>74.25</v>
      </c>
      <c r="H21">
        <f t="shared" si="2"/>
        <v>31</v>
      </c>
    </row>
    <row r="22" spans="1:8" ht="16.5">
      <c r="A22" s="1" t="s">
        <v>20</v>
      </c>
      <c r="B22" s="1" t="s">
        <v>63</v>
      </c>
      <c r="C22" s="9">
        <v>31</v>
      </c>
      <c r="D22" s="9">
        <v>0</v>
      </c>
      <c r="E22" s="8">
        <v>40</v>
      </c>
      <c r="F22" s="9">
        <f t="shared" si="0"/>
        <v>8</v>
      </c>
      <c r="G22" s="7">
        <f t="shared" si="1"/>
        <v>39</v>
      </c>
      <c r="H22">
        <f t="shared" si="2"/>
        <v>39</v>
      </c>
    </row>
    <row r="23" spans="1:8" ht="16.5">
      <c r="A23" s="1" t="s">
        <v>21</v>
      </c>
      <c r="B23" s="1" t="s">
        <v>64</v>
      </c>
      <c r="C23" s="9">
        <v>0</v>
      </c>
      <c r="D23" s="9">
        <v>26</v>
      </c>
      <c r="E23" s="8">
        <v>40</v>
      </c>
      <c r="F23" s="9">
        <f t="shared" si="0"/>
        <v>8</v>
      </c>
      <c r="G23" s="7">
        <f t="shared" si="1"/>
        <v>34</v>
      </c>
      <c r="H23">
        <f t="shared" si="2"/>
        <v>40</v>
      </c>
    </row>
    <row r="24" spans="1:8" ht="16.5">
      <c r="A24" s="1" t="s">
        <v>22</v>
      </c>
      <c r="B24" s="1" t="s">
        <v>65</v>
      </c>
      <c r="C24" s="9">
        <v>40</v>
      </c>
      <c r="D24" s="9">
        <v>27</v>
      </c>
      <c r="E24" s="8">
        <v>83.75</v>
      </c>
      <c r="F24" s="9">
        <f t="shared" si="0"/>
        <v>16.75</v>
      </c>
      <c r="G24" s="7">
        <f t="shared" si="1"/>
        <v>83.75</v>
      </c>
      <c r="H24">
        <f t="shared" si="2"/>
        <v>19</v>
      </c>
    </row>
    <row r="25" spans="1:8" ht="16.5">
      <c r="A25" s="1" t="s">
        <v>23</v>
      </c>
      <c r="B25" s="1" t="s">
        <v>66</v>
      </c>
      <c r="C25" s="9">
        <v>40</v>
      </c>
      <c r="D25" s="9">
        <v>30</v>
      </c>
      <c r="E25" s="8">
        <v>63.75</v>
      </c>
      <c r="F25" s="9">
        <f t="shared" si="0"/>
        <v>12.75</v>
      </c>
      <c r="G25" s="7">
        <f t="shared" si="1"/>
        <v>82.75</v>
      </c>
      <c r="H25">
        <f t="shared" si="2"/>
        <v>23</v>
      </c>
    </row>
    <row r="26" spans="1:8" ht="16.5">
      <c r="A26" s="1" t="s">
        <v>24</v>
      </c>
      <c r="B26" s="1" t="s">
        <v>67</v>
      </c>
      <c r="C26" s="9">
        <v>40</v>
      </c>
      <c r="D26" s="9">
        <v>40</v>
      </c>
      <c r="E26" s="8">
        <v>58.75</v>
      </c>
      <c r="F26" s="9">
        <f t="shared" si="0"/>
        <v>11.75</v>
      </c>
      <c r="G26" s="7">
        <f t="shared" si="1"/>
        <v>91.75</v>
      </c>
      <c r="H26">
        <f t="shared" si="2"/>
        <v>10</v>
      </c>
    </row>
    <row r="27" spans="1:8" ht="16.5">
      <c r="A27" s="1" t="s">
        <v>25</v>
      </c>
      <c r="B27" s="1" t="s">
        <v>68</v>
      </c>
      <c r="C27" s="9">
        <v>40</v>
      </c>
      <c r="D27" s="9">
        <v>40</v>
      </c>
      <c r="E27" s="8">
        <v>90</v>
      </c>
      <c r="F27" s="9">
        <f t="shared" si="0"/>
        <v>18</v>
      </c>
      <c r="G27" s="7">
        <f t="shared" si="1"/>
        <v>98</v>
      </c>
      <c r="H27">
        <f t="shared" si="2"/>
        <v>2</v>
      </c>
    </row>
    <row r="28" spans="1:8" ht="16.5">
      <c r="A28" s="1" t="s">
        <v>26</v>
      </c>
      <c r="B28" s="1" t="s">
        <v>69</v>
      </c>
      <c r="C28" s="9">
        <v>40</v>
      </c>
      <c r="D28" s="9">
        <v>40</v>
      </c>
      <c r="E28" s="8">
        <v>18.75</v>
      </c>
      <c r="F28" s="9">
        <f t="shared" si="0"/>
        <v>3.75</v>
      </c>
      <c r="G28" s="7">
        <f t="shared" si="1"/>
        <v>83.75</v>
      </c>
      <c r="H28">
        <f t="shared" si="2"/>
        <v>19</v>
      </c>
    </row>
    <row r="29" spans="1:8" ht="16.5">
      <c r="A29" s="1" t="s">
        <v>27</v>
      </c>
      <c r="B29" s="1" t="s">
        <v>70</v>
      </c>
      <c r="C29" s="9">
        <v>40</v>
      </c>
      <c r="D29" s="9">
        <v>40</v>
      </c>
      <c r="E29" s="8">
        <v>73.75</v>
      </c>
      <c r="F29" s="9">
        <f t="shared" si="0"/>
        <v>14.75</v>
      </c>
      <c r="G29" s="7">
        <f t="shared" si="1"/>
        <v>94.75</v>
      </c>
      <c r="H29">
        <f t="shared" si="2"/>
        <v>8</v>
      </c>
    </row>
    <row r="30" spans="1:8" ht="16.5">
      <c r="A30" s="1" t="s">
        <v>28</v>
      </c>
      <c r="B30" s="1" t="s">
        <v>71</v>
      </c>
      <c r="C30" s="9">
        <v>40</v>
      </c>
      <c r="D30" s="9">
        <v>30</v>
      </c>
      <c r="E30" s="8">
        <v>73.75</v>
      </c>
      <c r="F30" s="9">
        <f t="shared" si="0"/>
        <v>14.75</v>
      </c>
      <c r="G30" s="7">
        <f t="shared" si="1"/>
        <v>84.75</v>
      </c>
      <c r="H30">
        <f t="shared" si="2"/>
        <v>17</v>
      </c>
    </row>
    <row r="31" spans="1:8" ht="16.5">
      <c r="A31" s="1" t="s">
        <v>29</v>
      </c>
      <c r="B31" s="1" t="s">
        <v>72</v>
      </c>
      <c r="C31" s="9">
        <v>20</v>
      </c>
      <c r="D31" s="9">
        <v>40</v>
      </c>
      <c r="E31" s="8">
        <v>92.5</v>
      </c>
      <c r="F31" s="9">
        <f t="shared" si="0"/>
        <v>18.5</v>
      </c>
      <c r="G31" s="7">
        <f t="shared" si="1"/>
        <v>78.5</v>
      </c>
      <c r="H31">
        <f t="shared" si="2"/>
        <v>26</v>
      </c>
    </row>
    <row r="32" spans="1:8" ht="16.5">
      <c r="A32" s="1" t="s">
        <v>30</v>
      </c>
      <c r="B32" s="1" t="s">
        <v>73</v>
      </c>
      <c r="C32" s="9">
        <v>40</v>
      </c>
      <c r="D32" s="9">
        <v>20</v>
      </c>
      <c r="E32" s="8">
        <v>43.75</v>
      </c>
      <c r="F32" s="9">
        <f t="shared" si="0"/>
        <v>8.75</v>
      </c>
      <c r="G32" s="7">
        <f t="shared" si="1"/>
        <v>68.75</v>
      </c>
      <c r="H32">
        <f t="shared" si="2"/>
        <v>34</v>
      </c>
    </row>
    <row r="33" spans="1:8" ht="16.5">
      <c r="A33" s="1" t="s">
        <v>31</v>
      </c>
      <c r="B33" s="1" t="s">
        <v>74</v>
      </c>
      <c r="C33" s="9">
        <v>40</v>
      </c>
      <c r="D33" s="9">
        <v>30</v>
      </c>
      <c r="E33" s="8">
        <v>63.75</v>
      </c>
      <c r="F33" s="9">
        <f t="shared" si="0"/>
        <v>12.75</v>
      </c>
      <c r="G33" s="7">
        <f t="shared" si="1"/>
        <v>82.75</v>
      </c>
      <c r="H33">
        <f t="shared" si="2"/>
        <v>23</v>
      </c>
    </row>
    <row r="34" spans="1:8" ht="16.5">
      <c r="A34" s="1" t="s">
        <v>32</v>
      </c>
      <c r="B34" s="1" t="s">
        <v>75</v>
      </c>
      <c r="C34" s="9">
        <v>40</v>
      </c>
      <c r="D34" s="9">
        <v>30</v>
      </c>
      <c r="E34" s="8">
        <v>78.75</v>
      </c>
      <c r="F34" s="9">
        <f t="shared" si="0"/>
        <v>15.75</v>
      </c>
      <c r="G34" s="7">
        <f t="shared" si="1"/>
        <v>85.75</v>
      </c>
      <c r="H34">
        <f t="shared" si="2"/>
        <v>16</v>
      </c>
    </row>
    <row r="35" spans="1:8" ht="16.5">
      <c r="A35" s="1" t="s">
        <v>33</v>
      </c>
      <c r="B35" s="1" t="s">
        <v>76</v>
      </c>
      <c r="C35" s="9">
        <v>30</v>
      </c>
      <c r="D35" s="9">
        <v>40</v>
      </c>
      <c r="E35" s="8">
        <v>40</v>
      </c>
      <c r="F35" s="9">
        <f t="shared" si="0"/>
        <v>8</v>
      </c>
      <c r="G35" s="7">
        <f t="shared" si="1"/>
        <v>78</v>
      </c>
      <c r="H35">
        <f t="shared" si="2"/>
        <v>27</v>
      </c>
    </row>
    <row r="36" spans="1:8" ht="16.5">
      <c r="A36" s="1" t="s">
        <v>34</v>
      </c>
      <c r="B36" s="1" t="s">
        <v>77</v>
      </c>
      <c r="C36" s="9">
        <v>40</v>
      </c>
      <c r="D36" s="9">
        <v>30</v>
      </c>
      <c r="E36" s="8">
        <v>71.25</v>
      </c>
      <c r="F36" s="9">
        <f t="shared" si="0"/>
        <v>14.25</v>
      </c>
      <c r="G36" s="7">
        <f t="shared" si="1"/>
        <v>84.25</v>
      </c>
      <c r="H36">
        <f t="shared" si="2"/>
        <v>18</v>
      </c>
    </row>
    <row r="37" spans="1:8" ht="16.5">
      <c r="A37" s="1" t="s">
        <v>35</v>
      </c>
      <c r="B37" s="1" t="s">
        <v>78</v>
      </c>
      <c r="C37" s="9">
        <v>40</v>
      </c>
      <c r="D37" s="9">
        <v>20</v>
      </c>
      <c r="E37" s="8">
        <v>50</v>
      </c>
      <c r="F37" s="9">
        <f t="shared" si="0"/>
        <v>10</v>
      </c>
      <c r="G37" s="7">
        <f t="shared" si="1"/>
        <v>70</v>
      </c>
      <c r="H37">
        <f t="shared" si="2"/>
        <v>33</v>
      </c>
    </row>
    <row r="38" spans="1:8" ht="16.5">
      <c r="A38" s="1" t="s">
        <v>36</v>
      </c>
      <c r="B38" s="1" t="s">
        <v>79</v>
      </c>
      <c r="C38" s="9">
        <v>40</v>
      </c>
      <c r="D38" s="9">
        <v>30</v>
      </c>
      <c r="E38" s="8">
        <v>38.75</v>
      </c>
      <c r="F38" s="9">
        <f t="shared" si="0"/>
        <v>7.75</v>
      </c>
      <c r="G38" s="7">
        <f t="shared" si="1"/>
        <v>77.75</v>
      </c>
      <c r="H38">
        <f t="shared" si="2"/>
        <v>28</v>
      </c>
    </row>
    <row r="39" spans="1:8" ht="16.5">
      <c r="A39" s="1" t="s">
        <v>37</v>
      </c>
      <c r="B39" s="1" t="s">
        <v>80</v>
      </c>
      <c r="C39" s="9">
        <v>40</v>
      </c>
      <c r="D39" s="9">
        <v>40</v>
      </c>
      <c r="E39" s="8">
        <v>85</v>
      </c>
      <c r="F39" s="9">
        <f t="shared" si="0"/>
        <v>17</v>
      </c>
      <c r="G39" s="7">
        <f t="shared" si="1"/>
        <v>97</v>
      </c>
      <c r="H39">
        <f t="shared" si="2"/>
        <v>5</v>
      </c>
    </row>
    <row r="40" spans="1:8" ht="16.5">
      <c r="A40" s="1" t="s">
        <v>38</v>
      </c>
      <c r="B40" s="1" t="s">
        <v>81</v>
      </c>
      <c r="C40" s="9">
        <v>40</v>
      </c>
      <c r="D40" s="9">
        <v>40</v>
      </c>
      <c r="E40" s="8">
        <v>90</v>
      </c>
      <c r="F40" s="9">
        <f t="shared" si="0"/>
        <v>18</v>
      </c>
      <c r="G40" s="7">
        <f t="shared" si="1"/>
        <v>98</v>
      </c>
      <c r="H40">
        <f t="shared" si="2"/>
        <v>2</v>
      </c>
    </row>
    <row r="41" spans="1:8" ht="16.5">
      <c r="A41" s="1" t="s">
        <v>39</v>
      </c>
      <c r="B41" s="1" t="s">
        <v>82</v>
      </c>
      <c r="C41" s="9">
        <v>40</v>
      </c>
      <c r="D41" s="9">
        <v>40</v>
      </c>
      <c r="E41" s="8">
        <v>31.25</v>
      </c>
      <c r="F41" s="9">
        <f t="shared" si="0"/>
        <v>6.25</v>
      </c>
      <c r="G41" s="7">
        <f t="shared" si="1"/>
        <v>86.25</v>
      </c>
      <c r="H41">
        <f t="shared" si="2"/>
        <v>14</v>
      </c>
    </row>
    <row r="42" spans="1:8" ht="16.5">
      <c r="A42" s="1" t="s">
        <v>40</v>
      </c>
      <c r="B42" s="1" t="s">
        <v>83</v>
      </c>
      <c r="C42" s="9">
        <v>0</v>
      </c>
      <c r="D42" s="9">
        <v>20</v>
      </c>
      <c r="E42" s="8">
        <v>22.5</v>
      </c>
      <c r="F42" s="9">
        <f t="shared" si="0"/>
        <v>4.5</v>
      </c>
      <c r="G42" s="7">
        <f t="shared" si="1"/>
        <v>24.5</v>
      </c>
      <c r="H42">
        <f t="shared" si="2"/>
        <v>42</v>
      </c>
    </row>
    <row r="43" spans="1:8" ht="16.5">
      <c r="A43" s="1" t="s">
        <v>41</v>
      </c>
      <c r="B43" s="1" t="s">
        <v>84</v>
      </c>
      <c r="C43" s="9">
        <v>0</v>
      </c>
      <c r="D43" s="9">
        <v>44</v>
      </c>
      <c r="E43" s="8">
        <v>56.25</v>
      </c>
      <c r="F43" s="9">
        <f t="shared" si="0"/>
        <v>11.25</v>
      </c>
      <c r="G43" s="7">
        <f t="shared" si="1"/>
        <v>55.25</v>
      </c>
      <c r="H43">
        <f t="shared" si="2"/>
        <v>37</v>
      </c>
    </row>
    <row r="44" spans="1:8" ht="16.5">
      <c r="A44" s="1" t="s">
        <v>42</v>
      </c>
      <c r="B44" s="1" t="s">
        <v>86</v>
      </c>
      <c r="C44" s="9">
        <v>0</v>
      </c>
      <c r="D44" s="9">
        <v>40</v>
      </c>
      <c r="E44" s="8">
        <v>75</v>
      </c>
      <c r="F44" s="9">
        <f t="shared" si="0"/>
        <v>15</v>
      </c>
      <c r="G44" s="7">
        <f t="shared" si="1"/>
        <v>55</v>
      </c>
      <c r="H44">
        <f t="shared" si="2"/>
        <v>38</v>
      </c>
    </row>
    <row r="45" spans="1:8" ht="16.5">
      <c r="A45" s="1" t="s">
        <v>43</v>
      </c>
      <c r="B45" s="1" t="s">
        <v>87</v>
      </c>
      <c r="C45" s="9">
        <v>30</v>
      </c>
      <c r="D45" s="9">
        <v>40</v>
      </c>
      <c r="E45" s="8">
        <v>65</v>
      </c>
      <c r="F45" s="9">
        <f t="shared" si="0"/>
        <v>13</v>
      </c>
      <c r="G45" s="7">
        <f t="shared" si="1"/>
        <v>83</v>
      </c>
      <c r="H45">
        <f t="shared" si="2"/>
        <v>21</v>
      </c>
    </row>
    <row r="46" spans="1:8" ht="16.5">
      <c r="A46" s="1" t="s">
        <v>95</v>
      </c>
      <c r="B46" s="1" t="s">
        <v>88</v>
      </c>
      <c r="C46" s="9" t="s">
        <v>221</v>
      </c>
      <c r="D46" t="s">
        <v>221</v>
      </c>
      <c r="E46" s="8">
        <v>21.25</v>
      </c>
      <c r="F46" s="9">
        <f t="shared" si="0"/>
        <v>4.25</v>
      </c>
      <c r="G46" s="7">
        <f t="shared" si="1"/>
        <v>4.25</v>
      </c>
      <c r="H46">
        <f t="shared" si="2"/>
        <v>44</v>
      </c>
    </row>
  </sheetData>
  <sheetProtection/>
  <conditionalFormatting sqref="G3:G46">
    <cfRule type="cellIs" priority="5" dxfId="9" operator="lessThan" stopIfTrue="1">
      <formula>60</formula>
    </cfRule>
  </conditionalFormatting>
  <conditionalFormatting sqref="E3">
    <cfRule type="cellIs" priority="4" dxfId="9" operator="lessThan" stopIfTrue="1">
      <formula>60</formula>
    </cfRule>
  </conditionalFormatting>
  <conditionalFormatting sqref="E4">
    <cfRule type="cellIs" priority="3" dxfId="9" operator="lessThan" stopIfTrue="1">
      <formula>60</formula>
    </cfRule>
  </conditionalFormatting>
  <conditionalFormatting sqref="E5:E10">
    <cfRule type="cellIs" priority="2" dxfId="9" operator="lessThan" stopIfTrue="1">
      <formula>60</formula>
    </cfRule>
  </conditionalFormatting>
  <conditionalFormatting sqref="E11:E46">
    <cfRule type="cellIs" priority="1" dxfId="9" operator="less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3">
      <selection activeCell="E40" sqref="E40"/>
    </sheetView>
  </sheetViews>
  <sheetFormatPr defaultColWidth="9.00390625" defaultRowHeight="16.5"/>
  <cols>
    <col min="3" max="4" width="9.00390625" style="9" customWidth="1"/>
    <col min="5" max="5" width="13.125" style="9" customWidth="1"/>
    <col min="6" max="6" width="9.00390625" style="9" customWidth="1"/>
    <col min="8" max="8" width="9.50390625" style="0" bestFit="1" customWidth="1"/>
  </cols>
  <sheetData>
    <row r="1" ht="16.5">
      <c r="A1" t="s">
        <v>96</v>
      </c>
    </row>
    <row r="2" spans="1:8" ht="17.25" thickBot="1">
      <c r="A2" s="2" t="s">
        <v>94</v>
      </c>
      <c r="B2" s="2" t="s">
        <v>0</v>
      </c>
      <c r="C2" s="9" t="s">
        <v>89</v>
      </c>
      <c r="D2" s="9" t="s">
        <v>92</v>
      </c>
      <c r="E2" s="9" t="s">
        <v>90</v>
      </c>
      <c r="F2" s="9" t="s">
        <v>91</v>
      </c>
      <c r="G2" t="s">
        <v>93</v>
      </c>
      <c r="H2" t="s">
        <v>223</v>
      </c>
    </row>
    <row r="3" spans="1:8" ht="20.25" thickBot="1">
      <c r="A3" s="1" t="s">
        <v>1</v>
      </c>
      <c r="B3" s="4" t="s">
        <v>99</v>
      </c>
      <c r="C3" s="9">
        <v>30</v>
      </c>
      <c r="D3" s="9">
        <v>20</v>
      </c>
      <c r="E3" s="10">
        <v>68.75</v>
      </c>
      <c r="F3" s="9">
        <f aca="true" t="shared" si="0" ref="F3:F40">(E3)*0.2</f>
        <v>13.75</v>
      </c>
      <c r="G3" s="7">
        <f aca="true" t="shared" si="1" ref="G3:G40">SUM(C3,D3,F3)</f>
        <v>63.75</v>
      </c>
      <c r="H3">
        <f>RANK(G3,$G$3:$G$40)</f>
        <v>31</v>
      </c>
    </row>
    <row r="4" spans="1:8" ht="20.25" thickBot="1">
      <c r="A4" s="1" t="s">
        <v>2</v>
      </c>
      <c r="B4" s="5" t="s">
        <v>100</v>
      </c>
      <c r="C4" s="9">
        <v>40</v>
      </c>
      <c r="D4" s="9">
        <v>30</v>
      </c>
      <c r="E4" s="10">
        <v>82.5</v>
      </c>
      <c r="F4" s="9">
        <f t="shared" si="0"/>
        <v>16.5</v>
      </c>
      <c r="G4" s="7">
        <f t="shared" si="1"/>
        <v>86.5</v>
      </c>
      <c r="H4">
        <f aca="true" t="shared" si="2" ref="H4:H40">RANK(G4,$G$3:$G$46)</f>
        <v>7</v>
      </c>
    </row>
    <row r="5" spans="1:8" ht="20.25" thickBot="1">
      <c r="A5" s="1" t="s">
        <v>3</v>
      </c>
      <c r="B5" s="5" t="s">
        <v>101</v>
      </c>
      <c r="C5" s="9">
        <v>40</v>
      </c>
      <c r="D5" s="9">
        <v>30</v>
      </c>
      <c r="E5" s="10">
        <v>55</v>
      </c>
      <c r="F5" s="9">
        <f t="shared" si="0"/>
        <v>11</v>
      </c>
      <c r="G5" s="7">
        <f t="shared" si="1"/>
        <v>81</v>
      </c>
      <c r="H5">
        <f t="shared" si="2"/>
        <v>12</v>
      </c>
    </row>
    <row r="6" spans="1:8" ht="20.25" thickBot="1">
      <c r="A6" s="1" t="s">
        <v>4</v>
      </c>
      <c r="B6" s="5" t="s">
        <v>102</v>
      </c>
      <c r="C6" s="9">
        <v>40</v>
      </c>
      <c r="D6" s="9">
        <v>30</v>
      </c>
      <c r="E6" s="10">
        <v>81.25</v>
      </c>
      <c r="F6" s="9">
        <f t="shared" si="0"/>
        <v>16.25</v>
      </c>
      <c r="G6" s="7">
        <f t="shared" si="1"/>
        <v>86.25</v>
      </c>
      <c r="H6">
        <f t="shared" si="2"/>
        <v>8</v>
      </c>
    </row>
    <row r="7" spans="1:8" ht="20.25" thickBot="1">
      <c r="A7" s="1" t="s">
        <v>5</v>
      </c>
      <c r="B7" s="5" t="s">
        <v>103</v>
      </c>
      <c r="C7" s="9">
        <v>30</v>
      </c>
      <c r="D7" s="9">
        <v>20</v>
      </c>
      <c r="E7" s="10">
        <v>21.25</v>
      </c>
      <c r="F7" s="9">
        <f t="shared" si="0"/>
        <v>4.25</v>
      </c>
      <c r="G7" s="7">
        <f t="shared" si="1"/>
        <v>54.25</v>
      </c>
      <c r="H7">
        <f t="shared" si="2"/>
        <v>35</v>
      </c>
    </row>
    <row r="8" spans="1:8" ht="20.25" thickBot="1">
      <c r="A8" s="1" t="s">
        <v>6</v>
      </c>
      <c r="B8" s="5" t="s">
        <v>104</v>
      </c>
      <c r="C8" s="9">
        <v>40</v>
      </c>
      <c r="D8" s="9">
        <v>20</v>
      </c>
      <c r="E8" s="10">
        <v>47.5</v>
      </c>
      <c r="F8" s="9">
        <f t="shared" si="0"/>
        <v>9.5</v>
      </c>
      <c r="G8" s="7">
        <f t="shared" si="1"/>
        <v>69.5</v>
      </c>
      <c r="H8">
        <f t="shared" si="2"/>
        <v>26</v>
      </c>
    </row>
    <row r="9" spans="1:8" ht="20.25" thickBot="1">
      <c r="A9" s="1" t="s">
        <v>7</v>
      </c>
      <c r="B9" s="5" t="s">
        <v>105</v>
      </c>
      <c r="C9" s="9">
        <v>40</v>
      </c>
      <c r="D9" s="9">
        <v>40</v>
      </c>
      <c r="E9" s="10">
        <v>42.5</v>
      </c>
      <c r="F9" s="9">
        <f t="shared" si="0"/>
        <v>8.5</v>
      </c>
      <c r="G9" s="7">
        <f t="shared" si="1"/>
        <v>88.5</v>
      </c>
      <c r="H9">
        <f t="shared" si="2"/>
        <v>6</v>
      </c>
    </row>
    <row r="10" spans="1:8" ht="20.25" thickBot="1">
      <c r="A10" s="1" t="s">
        <v>8</v>
      </c>
      <c r="B10" s="5" t="s">
        <v>106</v>
      </c>
      <c r="C10" s="9">
        <v>40</v>
      </c>
      <c r="D10" s="9">
        <v>30</v>
      </c>
      <c r="E10" s="10">
        <v>28.75</v>
      </c>
      <c r="F10" s="9">
        <f t="shared" si="0"/>
        <v>5.75</v>
      </c>
      <c r="G10" s="7">
        <f t="shared" si="1"/>
        <v>75.75</v>
      </c>
      <c r="H10">
        <f t="shared" si="2"/>
        <v>20</v>
      </c>
    </row>
    <row r="11" spans="1:8" ht="20.25" thickBot="1">
      <c r="A11" s="1" t="s">
        <v>9</v>
      </c>
      <c r="B11" s="5" t="s">
        <v>107</v>
      </c>
      <c r="C11" s="9">
        <v>40</v>
      </c>
      <c r="D11" s="9">
        <v>30</v>
      </c>
      <c r="E11" s="10">
        <v>35</v>
      </c>
      <c r="F11" s="9">
        <f t="shared" si="0"/>
        <v>7</v>
      </c>
      <c r="G11" s="7">
        <f t="shared" si="1"/>
        <v>77</v>
      </c>
      <c r="H11">
        <f t="shared" si="2"/>
        <v>17</v>
      </c>
    </row>
    <row r="12" spans="1:8" ht="20.25" thickBot="1">
      <c r="A12" s="1" t="s">
        <v>10</v>
      </c>
      <c r="B12" s="5" t="s">
        <v>108</v>
      </c>
      <c r="C12" s="9">
        <v>40</v>
      </c>
      <c r="D12" s="9">
        <v>30</v>
      </c>
      <c r="E12" s="10">
        <v>55</v>
      </c>
      <c r="F12" s="9">
        <f t="shared" si="0"/>
        <v>11</v>
      </c>
      <c r="G12" s="7">
        <f t="shared" si="1"/>
        <v>81</v>
      </c>
      <c r="H12">
        <f t="shared" si="2"/>
        <v>12</v>
      </c>
    </row>
    <row r="13" spans="1:8" ht="20.25" thickBot="1">
      <c r="A13" s="1" t="s">
        <v>11</v>
      </c>
      <c r="B13" s="5" t="s">
        <v>109</v>
      </c>
      <c r="C13" s="9">
        <v>20</v>
      </c>
      <c r="D13" s="9">
        <v>30</v>
      </c>
      <c r="E13" s="10">
        <v>43.75</v>
      </c>
      <c r="F13" s="9">
        <f t="shared" si="0"/>
        <v>8.75</v>
      </c>
      <c r="G13" s="7">
        <f t="shared" si="1"/>
        <v>58.75</v>
      </c>
      <c r="H13">
        <f t="shared" si="2"/>
        <v>33</v>
      </c>
    </row>
    <row r="14" spans="1:8" ht="20.25" thickBot="1">
      <c r="A14" s="1" t="s">
        <v>12</v>
      </c>
      <c r="B14" s="5" t="s">
        <v>110</v>
      </c>
      <c r="C14" s="9">
        <v>20</v>
      </c>
      <c r="D14" s="9">
        <v>20</v>
      </c>
      <c r="E14" s="10">
        <v>47.5</v>
      </c>
      <c r="F14" s="9">
        <f t="shared" si="0"/>
        <v>9.5</v>
      </c>
      <c r="G14" s="7">
        <f t="shared" si="1"/>
        <v>49.5</v>
      </c>
      <c r="H14">
        <f t="shared" si="2"/>
        <v>36</v>
      </c>
    </row>
    <row r="15" spans="1:8" ht="20.25" thickBot="1">
      <c r="A15" s="1" t="s">
        <v>13</v>
      </c>
      <c r="B15" s="5" t="s">
        <v>111</v>
      </c>
      <c r="C15" s="9">
        <v>40</v>
      </c>
      <c r="D15" s="9">
        <v>30</v>
      </c>
      <c r="E15" s="10">
        <v>57.5</v>
      </c>
      <c r="F15" s="9">
        <f t="shared" si="0"/>
        <v>11.5</v>
      </c>
      <c r="G15" s="7">
        <f t="shared" si="1"/>
        <v>81.5</v>
      </c>
      <c r="H15">
        <f t="shared" si="2"/>
        <v>11</v>
      </c>
    </row>
    <row r="16" spans="1:8" ht="20.25" thickBot="1">
      <c r="A16" s="1" t="s">
        <v>14</v>
      </c>
      <c r="B16" s="5" t="s">
        <v>112</v>
      </c>
      <c r="C16" s="9">
        <v>40</v>
      </c>
      <c r="D16" s="9">
        <v>30</v>
      </c>
      <c r="E16" s="10">
        <v>73.75</v>
      </c>
      <c r="F16" s="9">
        <f t="shared" si="0"/>
        <v>14.75</v>
      </c>
      <c r="G16" s="7">
        <f t="shared" si="1"/>
        <v>84.75</v>
      </c>
      <c r="H16">
        <f t="shared" si="2"/>
        <v>9</v>
      </c>
    </row>
    <row r="17" spans="1:8" ht="20.25" thickBot="1">
      <c r="A17" s="1" t="s">
        <v>15</v>
      </c>
      <c r="B17" s="5" t="s">
        <v>113</v>
      </c>
      <c r="C17" s="9">
        <v>40</v>
      </c>
      <c r="D17" s="9">
        <v>30</v>
      </c>
      <c r="E17" s="10">
        <v>42.5</v>
      </c>
      <c r="F17" s="9">
        <f t="shared" si="0"/>
        <v>8.5</v>
      </c>
      <c r="G17" s="7">
        <f t="shared" si="1"/>
        <v>78.5</v>
      </c>
      <c r="H17">
        <f t="shared" si="2"/>
        <v>16</v>
      </c>
    </row>
    <row r="18" spans="1:8" ht="20.25" thickBot="1">
      <c r="A18" s="1" t="s">
        <v>16</v>
      </c>
      <c r="B18" s="5" t="s">
        <v>114</v>
      </c>
      <c r="C18" s="9">
        <v>20</v>
      </c>
      <c r="D18" s="9">
        <v>30</v>
      </c>
      <c r="E18" s="9" t="s">
        <v>222</v>
      </c>
      <c r="G18" t="s">
        <v>222</v>
      </c>
      <c r="H18" t="e">
        <f t="shared" si="2"/>
        <v>#VALUE!</v>
      </c>
    </row>
    <row r="19" spans="1:8" ht="20.25" thickBot="1">
      <c r="A19" s="1" t="s">
        <v>17</v>
      </c>
      <c r="B19" s="5" t="s">
        <v>115</v>
      </c>
      <c r="C19" s="9">
        <v>40</v>
      </c>
      <c r="D19" s="9">
        <v>40</v>
      </c>
      <c r="E19" s="10">
        <v>57.5</v>
      </c>
      <c r="F19" s="9">
        <f t="shared" si="0"/>
        <v>11.5</v>
      </c>
      <c r="G19" s="7">
        <f t="shared" si="1"/>
        <v>91.5</v>
      </c>
      <c r="H19">
        <f t="shared" si="2"/>
        <v>3</v>
      </c>
    </row>
    <row r="20" spans="1:8" ht="20.25" thickBot="1">
      <c r="A20" s="1" t="s">
        <v>18</v>
      </c>
      <c r="B20" s="5" t="s">
        <v>116</v>
      </c>
      <c r="C20" s="9">
        <v>40</v>
      </c>
      <c r="D20" s="9">
        <v>40</v>
      </c>
      <c r="E20" s="10">
        <v>46.25</v>
      </c>
      <c r="F20" s="9">
        <f t="shared" si="0"/>
        <v>9.25</v>
      </c>
      <c r="G20" s="7">
        <f t="shared" si="1"/>
        <v>89.25</v>
      </c>
      <c r="H20">
        <f t="shared" si="2"/>
        <v>5</v>
      </c>
    </row>
    <row r="21" spans="1:8" ht="20.25" thickBot="1">
      <c r="A21" s="1" t="s">
        <v>19</v>
      </c>
      <c r="B21" s="5" t="s">
        <v>117</v>
      </c>
      <c r="C21" s="9">
        <v>40</v>
      </c>
      <c r="D21" s="9">
        <v>20</v>
      </c>
      <c r="E21" s="10">
        <v>57.5</v>
      </c>
      <c r="F21" s="9">
        <f t="shared" si="0"/>
        <v>11.5</v>
      </c>
      <c r="G21" s="7">
        <f t="shared" si="1"/>
        <v>71.5</v>
      </c>
      <c r="H21">
        <f t="shared" si="2"/>
        <v>22</v>
      </c>
    </row>
    <row r="22" spans="1:8" ht="20.25" thickBot="1">
      <c r="A22" s="1" t="s">
        <v>20</v>
      </c>
      <c r="B22" s="5" t="s">
        <v>118</v>
      </c>
      <c r="C22" s="9">
        <v>40</v>
      </c>
      <c r="D22" s="9">
        <v>20</v>
      </c>
      <c r="E22" s="10">
        <v>43.75</v>
      </c>
      <c r="F22" s="9">
        <f t="shared" si="0"/>
        <v>8.75</v>
      </c>
      <c r="G22" s="7">
        <f t="shared" si="1"/>
        <v>68.75</v>
      </c>
      <c r="H22">
        <f t="shared" si="2"/>
        <v>28</v>
      </c>
    </row>
    <row r="23" spans="1:8" ht="20.25" thickBot="1">
      <c r="A23" s="1" t="s">
        <v>21</v>
      </c>
      <c r="B23" s="5" t="s">
        <v>119</v>
      </c>
      <c r="C23" s="9">
        <v>40</v>
      </c>
      <c r="D23" s="9">
        <v>40</v>
      </c>
      <c r="E23" s="10">
        <v>83.75</v>
      </c>
      <c r="F23" s="9">
        <f t="shared" si="0"/>
        <v>16.75</v>
      </c>
      <c r="G23" s="7">
        <f t="shared" si="1"/>
        <v>96.75</v>
      </c>
      <c r="H23">
        <f t="shared" si="2"/>
        <v>1</v>
      </c>
    </row>
    <row r="24" spans="1:8" ht="20.25" thickBot="1">
      <c r="A24" s="1" t="s">
        <v>22</v>
      </c>
      <c r="B24" s="5" t="s">
        <v>120</v>
      </c>
      <c r="C24" s="9">
        <v>30</v>
      </c>
      <c r="D24" s="9">
        <v>30</v>
      </c>
      <c r="E24" s="10">
        <v>83.75</v>
      </c>
      <c r="F24" s="9">
        <f t="shared" si="0"/>
        <v>16.75</v>
      </c>
      <c r="G24" s="7">
        <f t="shared" si="1"/>
        <v>76.75</v>
      </c>
      <c r="H24">
        <f t="shared" si="2"/>
        <v>18</v>
      </c>
    </row>
    <row r="25" spans="1:8" ht="20.25" thickBot="1">
      <c r="A25" s="1" t="s">
        <v>23</v>
      </c>
      <c r="B25" s="5" t="s">
        <v>121</v>
      </c>
      <c r="C25" s="9">
        <v>40</v>
      </c>
      <c r="D25" s="9">
        <v>30</v>
      </c>
      <c r="E25" s="10">
        <v>50</v>
      </c>
      <c r="F25" s="9">
        <f t="shared" si="0"/>
        <v>10</v>
      </c>
      <c r="G25" s="7">
        <f t="shared" si="1"/>
        <v>80</v>
      </c>
      <c r="H25">
        <f t="shared" si="2"/>
        <v>14</v>
      </c>
    </row>
    <row r="26" spans="1:8" ht="20.25" thickBot="1">
      <c r="A26" s="1" t="s">
        <v>24</v>
      </c>
      <c r="B26" s="5" t="s">
        <v>122</v>
      </c>
      <c r="C26" s="9">
        <v>20</v>
      </c>
      <c r="D26" s="9">
        <v>30</v>
      </c>
      <c r="E26" s="10">
        <v>50</v>
      </c>
      <c r="F26" s="9">
        <f t="shared" si="0"/>
        <v>10</v>
      </c>
      <c r="G26" s="7">
        <f t="shared" si="1"/>
        <v>60</v>
      </c>
      <c r="H26">
        <f t="shared" si="2"/>
        <v>32</v>
      </c>
    </row>
    <row r="27" spans="1:8" ht="20.25" thickBot="1">
      <c r="A27" s="1" t="s">
        <v>25</v>
      </c>
      <c r="B27" s="5" t="s">
        <v>123</v>
      </c>
      <c r="C27" s="9">
        <v>30</v>
      </c>
      <c r="D27" s="9">
        <v>30</v>
      </c>
      <c r="E27" s="10">
        <v>65</v>
      </c>
      <c r="F27" s="9">
        <f t="shared" si="0"/>
        <v>13</v>
      </c>
      <c r="G27" s="7">
        <f t="shared" si="1"/>
        <v>73</v>
      </c>
      <c r="H27">
        <f t="shared" si="2"/>
        <v>21</v>
      </c>
    </row>
    <row r="28" spans="1:8" ht="20.25" thickBot="1">
      <c r="A28" s="1" t="s">
        <v>26</v>
      </c>
      <c r="B28" s="5" t="s">
        <v>124</v>
      </c>
      <c r="C28" s="9">
        <v>40</v>
      </c>
      <c r="D28" s="9">
        <v>30</v>
      </c>
      <c r="E28" s="10">
        <v>73.75</v>
      </c>
      <c r="F28" s="9">
        <f t="shared" si="0"/>
        <v>14.75</v>
      </c>
      <c r="G28" s="7">
        <f t="shared" si="1"/>
        <v>84.75</v>
      </c>
      <c r="H28">
        <f t="shared" si="2"/>
        <v>9</v>
      </c>
    </row>
    <row r="29" spans="1:8" ht="20.25" thickBot="1">
      <c r="A29" s="1" t="s">
        <v>27</v>
      </c>
      <c r="B29" s="5" t="s">
        <v>125</v>
      </c>
      <c r="C29" s="9">
        <v>40</v>
      </c>
      <c r="D29" s="9">
        <v>40</v>
      </c>
      <c r="E29" s="10">
        <v>67.5</v>
      </c>
      <c r="F29" s="9">
        <f t="shared" si="0"/>
        <v>13.5</v>
      </c>
      <c r="G29" s="7">
        <f t="shared" si="1"/>
        <v>93.5</v>
      </c>
      <c r="H29">
        <f t="shared" si="2"/>
        <v>2</v>
      </c>
    </row>
    <row r="30" spans="1:8" ht="20.25" thickBot="1">
      <c r="A30" s="1" t="s">
        <v>28</v>
      </c>
      <c r="B30" s="5" t="s">
        <v>126</v>
      </c>
      <c r="C30" s="9">
        <v>30</v>
      </c>
      <c r="D30" s="9">
        <v>40</v>
      </c>
      <c r="E30" s="10">
        <v>48.75</v>
      </c>
      <c r="F30" s="9">
        <f t="shared" si="0"/>
        <v>9.75</v>
      </c>
      <c r="G30" s="7">
        <f t="shared" si="1"/>
        <v>79.75</v>
      </c>
      <c r="H30">
        <f t="shared" si="2"/>
        <v>15</v>
      </c>
    </row>
    <row r="31" spans="1:8" ht="20.25" thickBot="1">
      <c r="A31" s="1" t="s">
        <v>29</v>
      </c>
      <c r="B31" s="5" t="s">
        <v>127</v>
      </c>
      <c r="C31" s="9">
        <v>40</v>
      </c>
      <c r="D31" s="9">
        <v>20</v>
      </c>
      <c r="E31" s="10">
        <v>57.5</v>
      </c>
      <c r="F31" s="9">
        <f t="shared" si="0"/>
        <v>11.5</v>
      </c>
      <c r="G31" s="7">
        <f t="shared" si="1"/>
        <v>71.5</v>
      </c>
      <c r="H31">
        <f t="shared" si="2"/>
        <v>22</v>
      </c>
    </row>
    <row r="32" spans="1:8" ht="20.25" thickBot="1">
      <c r="A32" s="1" t="s">
        <v>30</v>
      </c>
      <c r="B32" s="5" t="s">
        <v>128</v>
      </c>
      <c r="C32" s="9">
        <v>40</v>
      </c>
      <c r="D32" s="9">
        <v>20</v>
      </c>
      <c r="E32" s="10">
        <v>47.5</v>
      </c>
      <c r="F32" s="9">
        <f t="shared" si="0"/>
        <v>9.5</v>
      </c>
      <c r="G32" s="7">
        <f t="shared" si="1"/>
        <v>69.5</v>
      </c>
      <c r="H32">
        <f t="shared" si="2"/>
        <v>26</v>
      </c>
    </row>
    <row r="33" spans="1:8" ht="20.25" thickBot="1">
      <c r="A33" s="1" t="s">
        <v>31</v>
      </c>
      <c r="B33" s="5" t="s">
        <v>129</v>
      </c>
      <c r="C33" s="9">
        <v>40</v>
      </c>
      <c r="D33" s="9">
        <v>40</v>
      </c>
      <c r="E33" s="10">
        <v>51.25</v>
      </c>
      <c r="F33" s="9">
        <f t="shared" si="0"/>
        <v>10.25</v>
      </c>
      <c r="G33" s="7">
        <f t="shared" si="1"/>
        <v>90.25</v>
      </c>
      <c r="H33">
        <f t="shared" si="2"/>
        <v>4</v>
      </c>
    </row>
    <row r="34" spans="1:8" ht="20.25" thickBot="1">
      <c r="A34" s="1" t="s">
        <v>32</v>
      </c>
      <c r="B34" s="5" t="s">
        <v>130</v>
      </c>
      <c r="C34" s="9">
        <v>40</v>
      </c>
      <c r="D34" s="9">
        <v>30</v>
      </c>
      <c r="E34" s="10">
        <v>33.75</v>
      </c>
      <c r="F34" s="9">
        <f t="shared" si="0"/>
        <v>6.75</v>
      </c>
      <c r="G34" s="7">
        <f t="shared" si="1"/>
        <v>76.75</v>
      </c>
      <c r="H34">
        <f t="shared" si="2"/>
        <v>18</v>
      </c>
    </row>
    <row r="35" spans="1:8" ht="20.25" thickBot="1">
      <c r="A35" s="1" t="s">
        <v>33</v>
      </c>
      <c r="B35" s="5" t="s">
        <v>131</v>
      </c>
      <c r="C35" s="9">
        <v>30</v>
      </c>
      <c r="D35" s="9">
        <v>30</v>
      </c>
      <c r="E35" s="10">
        <v>38.75</v>
      </c>
      <c r="F35" s="9">
        <f t="shared" si="0"/>
        <v>7.75</v>
      </c>
      <c r="G35" s="7">
        <f t="shared" si="1"/>
        <v>67.75</v>
      </c>
      <c r="H35">
        <f t="shared" si="2"/>
        <v>29</v>
      </c>
    </row>
    <row r="36" spans="1:8" ht="20.25" thickBot="1">
      <c r="A36" s="1" t="s">
        <v>34</v>
      </c>
      <c r="B36" s="5" t="s">
        <v>132</v>
      </c>
      <c r="C36" s="9">
        <v>40</v>
      </c>
      <c r="D36" s="9">
        <v>20</v>
      </c>
      <c r="E36" s="10">
        <v>48.75</v>
      </c>
      <c r="F36" s="9">
        <f t="shared" si="0"/>
        <v>9.75</v>
      </c>
      <c r="G36" s="7">
        <f t="shared" si="1"/>
        <v>69.75</v>
      </c>
      <c r="H36">
        <f t="shared" si="2"/>
        <v>24</v>
      </c>
    </row>
    <row r="37" spans="1:8" ht="20.25" thickBot="1">
      <c r="A37" s="1" t="s">
        <v>35</v>
      </c>
      <c r="B37" s="5" t="s">
        <v>133</v>
      </c>
      <c r="C37" s="9">
        <v>30</v>
      </c>
      <c r="D37" s="9">
        <v>30</v>
      </c>
      <c r="E37" s="10">
        <v>28.75</v>
      </c>
      <c r="F37" s="9">
        <f t="shared" si="0"/>
        <v>5.75</v>
      </c>
      <c r="G37" s="7">
        <f t="shared" si="1"/>
        <v>65.75</v>
      </c>
      <c r="H37">
        <f t="shared" si="2"/>
        <v>30</v>
      </c>
    </row>
    <row r="38" spans="1:8" ht="16.5" customHeight="1" thickBot="1">
      <c r="A38" s="1" t="s">
        <v>36</v>
      </c>
      <c r="B38" s="5" t="s">
        <v>134</v>
      </c>
      <c r="C38" s="9">
        <v>30</v>
      </c>
      <c r="D38" s="9">
        <v>30</v>
      </c>
      <c r="E38" s="10">
        <v>48.75</v>
      </c>
      <c r="F38" s="9">
        <f t="shared" si="0"/>
        <v>9.75</v>
      </c>
      <c r="G38" s="7">
        <f t="shared" si="1"/>
        <v>69.75</v>
      </c>
      <c r="H38">
        <f t="shared" si="2"/>
        <v>24</v>
      </c>
    </row>
    <row r="39" spans="1:8" ht="17.25" customHeight="1" thickBot="1">
      <c r="A39" s="1" t="s">
        <v>37</v>
      </c>
      <c r="B39" s="5" t="s">
        <v>135</v>
      </c>
      <c r="C39" s="9">
        <v>20</v>
      </c>
      <c r="D39" s="9">
        <v>20</v>
      </c>
      <c r="E39" s="10">
        <v>45</v>
      </c>
      <c r="F39" s="9">
        <f t="shared" si="0"/>
        <v>9</v>
      </c>
      <c r="G39" s="7">
        <f t="shared" si="1"/>
        <v>49</v>
      </c>
      <c r="H39">
        <f t="shared" si="2"/>
        <v>37</v>
      </c>
    </row>
    <row r="40" spans="1:8" ht="20.25" thickBot="1">
      <c r="A40" s="1" t="s">
        <v>38</v>
      </c>
      <c r="B40" s="5" t="s">
        <v>136</v>
      </c>
      <c r="C40" s="9">
        <v>20</v>
      </c>
      <c r="D40" s="9">
        <v>30</v>
      </c>
      <c r="E40" s="10">
        <v>37.5</v>
      </c>
      <c r="F40" s="9">
        <f t="shared" si="0"/>
        <v>7.5</v>
      </c>
      <c r="G40" s="7">
        <f t="shared" si="1"/>
        <v>57.5</v>
      </c>
      <c r="H40">
        <f t="shared" si="2"/>
        <v>34</v>
      </c>
    </row>
  </sheetData>
  <sheetProtection/>
  <conditionalFormatting sqref="G3:G17 G19:G40">
    <cfRule type="cellIs" priority="1" dxfId="9" operator="less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0">
      <selection activeCell="A2" sqref="A2:H48"/>
    </sheetView>
  </sheetViews>
  <sheetFormatPr defaultColWidth="9.00390625" defaultRowHeight="16.5"/>
  <sheetData>
    <row r="1" ht="16.5">
      <c r="A1" t="s">
        <v>225</v>
      </c>
    </row>
    <row r="2" spans="1:8" ht="17.25" thickBot="1">
      <c r="A2" s="2" t="s">
        <v>94</v>
      </c>
      <c r="B2" s="2" t="s">
        <v>0</v>
      </c>
      <c r="C2" t="s">
        <v>89</v>
      </c>
      <c r="D2" t="s">
        <v>92</v>
      </c>
      <c r="E2" t="s">
        <v>90</v>
      </c>
      <c r="F2" t="s">
        <v>91</v>
      </c>
      <c r="G2" t="s">
        <v>93</v>
      </c>
      <c r="H2" t="s">
        <v>223</v>
      </c>
    </row>
    <row r="3" spans="1:8" ht="20.25" thickBot="1">
      <c r="A3" s="1" t="s">
        <v>1</v>
      </c>
      <c r="B3" s="4" t="s">
        <v>175</v>
      </c>
      <c r="C3">
        <v>36</v>
      </c>
      <c r="D3">
        <v>37</v>
      </c>
      <c r="E3" s="3">
        <v>46.25</v>
      </c>
      <c r="F3">
        <f aca="true" t="shared" si="0" ref="F3:F48">(E3)*0.2</f>
        <v>9.25</v>
      </c>
      <c r="G3" s="7">
        <f>SUM(C3,D3,F3)</f>
        <v>82.25</v>
      </c>
      <c r="H3">
        <f>RANK(G3,$G$3:$G$46)</f>
        <v>11</v>
      </c>
    </row>
    <row r="4" spans="1:8" ht="20.25" thickBot="1">
      <c r="A4" s="1" t="s">
        <v>2</v>
      </c>
      <c r="B4" s="5" t="s">
        <v>176</v>
      </c>
      <c r="C4">
        <v>36</v>
      </c>
      <c r="D4">
        <v>0</v>
      </c>
      <c r="E4" s="3">
        <v>52.5</v>
      </c>
      <c r="F4">
        <f t="shared" si="0"/>
        <v>10.5</v>
      </c>
      <c r="G4" s="7">
        <f aca="true" t="shared" si="1" ref="G4:G48">SUM(C4,D4,F4)</f>
        <v>46.5</v>
      </c>
      <c r="H4">
        <f aca="true" t="shared" si="2" ref="H4:H47">RANK(G4,$G$3:$G$46)</f>
        <v>36</v>
      </c>
    </row>
    <row r="5" spans="1:8" ht="20.25" thickBot="1">
      <c r="A5" s="1" t="s">
        <v>3</v>
      </c>
      <c r="B5" s="5" t="s">
        <v>177</v>
      </c>
      <c r="C5">
        <v>30</v>
      </c>
      <c r="D5">
        <v>0</v>
      </c>
      <c r="E5" s="3">
        <v>47.5</v>
      </c>
      <c r="F5">
        <f t="shared" si="0"/>
        <v>9.5</v>
      </c>
      <c r="G5" s="7">
        <f t="shared" si="1"/>
        <v>39.5</v>
      </c>
      <c r="H5">
        <f t="shared" si="2"/>
        <v>39</v>
      </c>
    </row>
    <row r="6" spans="1:8" ht="20.25" thickBot="1">
      <c r="A6" s="1" t="s">
        <v>4</v>
      </c>
      <c r="B6" s="6" t="s">
        <v>178</v>
      </c>
      <c r="C6">
        <v>32</v>
      </c>
      <c r="D6">
        <v>33</v>
      </c>
      <c r="E6" s="3">
        <v>41.25</v>
      </c>
      <c r="F6">
        <f t="shared" si="0"/>
        <v>8.25</v>
      </c>
      <c r="G6" s="7">
        <f t="shared" si="1"/>
        <v>73.25</v>
      </c>
      <c r="H6">
        <f t="shared" si="2"/>
        <v>30</v>
      </c>
    </row>
    <row r="7" spans="1:8" ht="20.25" thickBot="1">
      <c r="A7" s="1" t="s">
        <v>5</v>
      </c>
      <c r="B7" s="5" t="s">
        <v>179</v>
      </c>
      <c r="C7">
        <v>31</v>
      </c>
      <c r="D7">
        <v>30</v>
      </c>
      <c r="E7" s="3">
        <v>30</v>
      </c>
      <c r="F7">
        <f t="shared" si="0"/>
        <v>6</v>
      </c>
      <c r="G7" s="7">
        <f t="shared" si="1"/>
        <v>67</v>
      </c>
      <c r="H7">
        <f t="shared" si="2"/>
        <v>33</v>
      </c>
    </row>
    <row r="8" spans="1:8" ht="20.25" thickBot="1">
      <c r="A8" s="1" t="s">
        <v>6</v>
      </c>
      <c r="B8" s="5" t="s">
        <v>180</v>
      </c>
      <c r="C8">
        <v>0</v>
      </c>
      <c r="D8">
        <v>0</v>
      </c>
      <c r="E8" s="3">
        <v>38.75</v>
      </c>
      <c r="F8">
        <f t="shared" si="0"/>
        <v>7.75</v>
      </c>
      <c r="G8" s="7">
        <f t="shared" si="1"/>
        <v>7.75</v>
      </c>
      <c r="H8">
        <f t="shared" si="2"/>
        <v>40</v>
      </c>
    </row>
    <row r="9" spans="1:8" ht="20.25" thickBot="1">
      <c r="A9" s="1" t="s">
        <v>7</v>
      </c>
      <c r="B9" s="6" t="s">
        <v>181</v>
      </c>
      <c r="C9">
        <v>40</v>
      </c>
      <c r="D9">
        <v>40</v>
      </c>
      <c r="E9" s="3">
        <v>73.75</v>
      </c>
      <c r="F9">
        <f t="shared" si="0"/>
        <v>14.75</v>
      </c>
      <c r="G9" s="7">
        <f t="shared" si="1"/>
        <v>94.75</v>
      </c>
      <c r="H9">
        <f t="shared" si="2"/>
        <v>1</v>
      </c>
    </row>
    <row r="10" spans="1:8" ht="20.25" thickBot="1">
      <c r="A10" s="1" t="s">
        <v>8</v>
      </c>
      <c r="B10" s="5" t="s">
        <v>182</v>
      </c>
      <c r="C10">
        <v>40</v>
      </c>
      <c r="D10">
        <v>40</v>
      </c>
      <c r="E10" s="3">
        <v>68.75</v>
      </c>
      <c r="F10">
        <f t="shared" si="0"/>
        <v>13.75</v>
      </c>
      <c r="G10" s="7">
        <f t="shared" si="1"/>
        <v>93.75</v>
      </c>
      <c r="H10">
        <f t="shared" si="2"/>
        <v>2</v>
      </c>
    </row>
    <row r="11" spans="1:8" ht="20.25" thickBot="1">
      <c r="A11" s="1" t="s">
        <v>9</v>
      </c>
      <c r="B11" s="5" t="s">
        <v>183</v>
      </c>
      <c r="C11">
        <v>30</v>
      </c>
      <c r="D11">
        <v>31</v>
      </c>
      <c r="E11" s="3">
        <v>37.5</v>
      </c>
      <c r="F11">
        <f t="shared" si="0"/>
        <v>7.5</v>
      </c>
      <c r="G11" s="7">
        <f t="shared" si="1"/>
        <v>68.5</v>
      </c>
      <c r="H11">
        <f t="shared" si="2"/>
        <v>32</v>
      </c>
    </row>
    <row r="12" spans="1:8" ht="20.25" thickBot="1">
      <c r="A12" s="1" t="s">
        <v>10</v>
      </c>
      <c r="B12" s="5" t="s">
        <v>184</v>
      </c>
      <c r="C12">
        <v>40</v>
      </c>
      <c r="D12">
        <v>37</v>
      </c>
      <c r="E12" s="3">
        <v>71.25</v>
      </c>
      <c r="F12">
        <f t="shared" si="0"/>
        <v>14.25</v>
      </c>
      <c r="G12" s="7">
        <f t="shared" si="1"/>
        <v>91.25</v>
      </c>
      <c r="H12">
        <f t="shared" si="2"/>
        <v>3</v>
      </c>
    </row>
    <row r="13" spans="1:8" ht="20.25" thickBot="1">
      <c r="A13" s="1" t="s">
        <v>11</v>
      </c>
      <c r="B13" s="5" t="s">
        <v>185</v>
      </c>
      <c r="C13">
        <v>32</v>
      </c>
      <c r="D13">
        <v>34</v>
      </c>
      <c r="E13" s="3">
        <v>57.5</v>
      </c>
      <c r="F13">
        <f t="shared" si="0"/>
        <v>11.5</v>
      </c>
      <c r="G13" s="7">
        <f t="shared" si="1"/>
        <v>77.5</v>
      </c>
      <c r="H13">
        <f t="shared" si="2"/>
        <v>19</v>
      </c>
    </row>
    <row r="14" spans="1:8" ht="20.25" thickBot="1">
      <c r="A14" s="1" t="s">
        <v>12</v>
      </c>
      <c r="B14" s="5" t="s">
        <v>186</v>
      </c>
      <c r="C14">
        <v>30</v>
      </c>
      <c r="D14">
        <v>34</v>
      </c>
      <c r="E14" s="3">
        <v>47.5</v>
      </c>
      <c r="F14">
        <f t="shared" si="0"/>
        <v>9.5</v>
      </c>
      <c r="G14" s="7">
        <f t="shared" si="1"/>
        <v>73.5</v>
      </c>
      <c r="H14">
        <f t="shared" si="2"/>
        <v>29</v>
      </c>
    </row>
    <row r="15" spans="1:8" ht="20.25" thickBot="1">
      <c r="A15" s="1" t="s">
        <v>13</v>
      </c>
      <c r="B15" s="6" t="s">
        <v>187</v>
      </c>
      <c r="C15">
        <v>32</v>
      </c>
      <c r="D15">
        <v>40</v>
      </c>
      <c r="E15" s="3">
        <v>58.75</v>
      </c>
      <c r="F15">
        <f t="shared" si="0"/>
        <v>11.75</v>
      </c>
      <c r="G15" s="7">
        <f t="shared" si="1"/>
        <v>83.75</v>
      </c>
      <c r="H15">
        <f t="shared" si="2"/>
        <v>10</v>
      </c>
    </row>
    <row r="16" spans="1:8" ht="20.25" thickBot="1">
      <c r="A16" s="1" t="s">
        <v>14</v>
      </c>
      <c r="B16" s="6" t="s">
        <v>188</v>
      </c>
      <c r="C16">
        <v>31</v>
      </c>
      <c r="D16">
        <v>30</v>
      </c>
      <c r="E16" s="3">
        <v>63.75</v>
      </c>
      <c r="F16">
        <f t="shared" si="0"/>
        <v>12.75</v>
      </c>
      <c r="G16" s="7">
        <f t="shared" si="1"/>
        <v>73.75</v>
      </c>
      <c r="H16">
        <f t="shared" si="2"/>
        <v>28</v>
      </c>
    </row>
    <row r="17" spans="1:8" ht="20.25" thickBot="1">
      <c r="A17" s="1" t="s">
        <v>15</v>
      </c>
      <c r="B17" s="6" t="s">
        <v>189</v>
      </c>
      <c r="C17">
        <v>32</v>
      </c>
      <c r="D17">
        <v>39</v>
      </c>
      <c r="E17" s="3">
        <v>41.25</v>
      </c>
      <c r="F17">
        <f t="shared" si="0"/>
        <v>8.25</v>
      </c>
      <c r="G17" s="7">
        <f t="shared" si="1"/>
        <v>79.25</v>
      </c>
      <c r="H17">
        <f t="shared" si="2"/>
        <v>14</v>
      </c>
    </row>
    <row r="18" spans="1:8" ht="20.25" thickBot="1">
      <c r="A18" s="1" t="s">
        <v>16</v>
      </c>
      <c r="B18" s="6" t="s">
        <v>190</v>
      </c>
      <c r="C18">
        <v>36</v>
      </c>
      <c r="D18">
        <v>30</v>
      </c>
      <c r="E18" s="3">
        <v>57.5</v>
      </c>
      <c r="F18">
        <f t="shared" si="0"/>
        <v>11.5</v>
      </c>
      <c r="G18" s="7">
        <f t="shared" si="1"/>
        <v>77.5</v>
      </c>
      <c r="H18">
        <f t="shared" si="2"/>
        <v>19</v>
      </c>
    </row>
    <row r="19" spans="1:8" ht="20.25" thickBot="1">
      <c r="A19" s="1" t="s">
        <v>17</v>
      </c>
      <c r="B19" s="6" t="s">
        <v>191</v>
      </c>
      <c r="C19">
        <v>0</v>
      </c>
      <c r="D19">
        <v>0</v>
      </c>
      <c r="E19" s="3">
        <v>32.5</v>
      </c>
      <c r="F19">
        <f t="shared" si="0"/>
        <v>6.5</v>
      </c>
      <c r="G19" s="7">
        <f t="shared" si="1"/>
        <v>6.5</v>
      </c>
      <c r="H19">
        <f t="shared" si="2"/>
        <v>41</v>
      </c>
    </row>
    <row r="20" spans="1:8" ht="20.25" thickBot="1">
      <c r="A20" s="1" t="s">
        <v>18</v>
      </c>
      <c r="B20" s="6" t="s">
        <v>192</v>
      </c>
      <c r="C20">
        <v>0</v>
      </c>
      <c r="D20">
        <v>0</v>
      </c>
      <c r="E20" s="3">
        <v>23.75</v>
      </c>
      <c r="F20">
        <f t="shared" si="0"/>
        <v>4.75</v>
      </c>
      <c r="G20" s="7">
        <f t="shared" si="1"/>
        <v>4.75</v>
      </c>
      <c r="H20">
        <f t="shared" si="2"/>
        <v>42</v>
      </c>
    </row>
    <row r="21" spans="1:8" ht="20.25" thickBot="1">
      <c r="A21" s="1" t="s">
        <v>19</v>
      </c>
      <c r="B21" s="6" t="s">
        <v>193</v>
      </c>
      <c r="C21">
        <v>32</v>
      </c>
      <c r="D21">
        <v>37</v>
      </c>
      <c r="E21" s="3">
        <v>50</v>
      </c>
      <c r="F21">
        <f t="shared" si="0"/>
        <v>10</v>
      </c>
      <c r="G21" s="7">
        <f t="shared" si="1"/>
        <v>79</v>
      </c>
      <c r="H21">
        <f t="shared" si="2"/>
        <v>15</v>
      </c>
    </row>
    <row r="22" spans="1:8" ht="20.25" thickBot="1">
      <c r="A22" s="1" t="s">
        <v>20</v>
      </c>
      <c r="B22" s="6" t="s">
        <v>194</v>
      </c>
      <c r="C22">
        <v>31</v>
      </c>
      <c r="D22">
        <v>37</v>
      </c>
      <c r="E22" s="3">
        <v>58.75</v>
      </c>
      <c r="F22">
        <f t="shared" si="0"/>
        <v>11.75</v>
      </c>
      <c r="G22" s="7">
        <f t="shared" si="1"/>
        <v>79.75</v>
      </c>
      <c r="H22">
        <f t="shared" si="2"/>
        <v>13</v>
      </c>
    </row>
    <row r="23" spans="1:8" ht="20.25" thickBot="1">
      <c r="A23" s="1" t="s">
        <v>21</v>
      </c>
      <c r="B23" s="6" t="s">
        <v>195</v>
      </c>
      <c r="C23" t="s">
        <v>221</v>
      </c>
      <c r="D23" t="s">
        <v>221</v>
      </c>
      <c r="E23" s="3">
        <v>22.5</v>
      </c>
      <c r="F23">
        <f t="shared" si="0"/>
        <v>4.5</v>
      </c>
      <c r="G23" s="7">
        <f t="shared" si="1"/>
        <v>4.5</v>
      </c>
      <c r="H23">
        <f t="shared" si="2"/>
        <v>43</v>
      </c>
    </row>
    <row r="24" spans="1:8" ht="20.25" thickBot="1">
      <c r="A24" s="1" t="s">
        <v>22</v>
      </c>
      <c r="B24" s="6" t="s">
        <v>196</v>
      </c>
      <c r="C24">
        <v>25</v>
      </c>
      <c r="D24">
        <v>11</v>
      </c>
      <c r="E24" s="3">
        <v>27.5</v>
      </c>
      <c r="F24">
        <f t="shared" si="0"/>
        <v>5.5</v>
      </c>
      <c r="G24" s="7">
        <f t="shared" si="1"/>
        <v>41.5</v>
      </c>
      <c r="H24">
        <f t="shared" si="2"/>
        <v>38</v>
      </c>
    </row>
    <row r="25" spans="1:8" ht="20.25" thickBot="1">
      <c r="A25" s="1" t="s">
        <v>23</v>
      </c>
      <c r="B25" s="6" t="s">
        <v>197</v>
      </c>
      <c r="C25">
        <v>28</v>
      </c>
      <c r="D25">
        <v>37</v>
      </c>
      <c r="E25" s="3">
        <v>52.5</v>
      </c>
      <c r="F25">
        <f t="shared" si="0"/>
        <v>10.5</v>
      </c>
      <c r="G25" s="7">
        <f t="shared" si="1"/>
        <v>75.5</v>
      </c>
      <c r="H25">
        <f t="shared" si="2"/>
        <v>25</v>
      </c>
    </row>
    <row r="26" spans="1:8" ht="20.25" thickBot="1">
      <c r="A26" s="1" t="s">
        <v>24</v>
      </c>
      <c r="B26" s="6" t="s">
        <v>198</v>
      </c>
      <c r="C26">
        <v>32</v>
      </c>
      <c r="D26">
        <v>37</v>
      </c>
      <c r="E26" s="3">
        <v>37.5</v>
      </c>
      <c r="F26">
        <f t="shared" si="0"/>
        <v>7.5</v>
      </c>
      <c r="G26" s="7">
        <f t="shared" si="1"/>
        <v>76.5</v>
      </c>
      <c r="H26">
        <f t="shared" si="2"/>
        <v>23</v>
      </c>
    </row>
    <row r="27" spans="1:8" ht="20.25" thickBot="1">
      <c r="A27" s="1" t="s">
        <v>25</v>
      </c>
      <c r="B27" s="6" t="s">
        <v>199</v>
      </c>
      <c r="C27">
        <v>31</v>
      </c>
      <c r="D27">
        <v>36</v>
      </c>
      <c r="E27" s="3">
        <v>57.5</v>
      </c>
      <c r="F27">
        <f t="shared" si="0"/>
        <v>11.5</v>
      </c>
      <c r="G27" s="7">
        <f t="shared" si="1"/>
        <v>78.5</v>
      </c>
      <c r="H27">
        <f t="shared" si="2"/>
        <v>17</v>
      </c>
    </row>
    <row r="28" spans="1:8" ht="20.25" thickBot="1">
      <c r="A28" s="1" t="s">
        <v>26</v>
      </c>
      <c r="B28" s="6" t="s">
        <v>200</v>
      </c>
      <c r="C28">
        <v>32</v>
      </c>
      <c r="D28">
        <v>34</v>
      </c>
      <c r="E28" s="3">
        <v>45</v>
      </c>
      <c r="F28">
        <f t="shared" si="0"/>
        <v>9</v>
      </c>
      <c r="G28" s="7">
        <f t="shared" si="1"/>
        <v>75</v>
      </c>
      <c r="H28">
        <f t="shared" si="2"/>
        <v>27</v>
      </c>
    </row>
    <row r="29" spans="1:8" ht="20.25" thickBot="1">
      <c r="A29" s="1" t="s">
        <v>27</v>
      </c>
      <c r="B29" s="6" t="s">
        <v>201</v>
      </c>
      <c r="C29">
        <v>36</v>
      </c>
      <c r="D29">
        <v>37</v>
      </c>
      <c r="E29" s="3">
        <v>57.5</v>
      </c>
      <c r="F29">
        <f t="shared" si="0"/>
        <v>11.5</v>
      </c>
      <c r="G29" s="7">
        <f t="shared" si="1"/>
        <v>84.5</v>
      </c>
      <c r="H29">
        <f t="shared" si="2"/>
        <v>9</v>
      </c>
    </row>
    <row r="30" spans="1:8" ht="20.25" thickBot="1">
      <c r="A30" s="1" t="s">
        <v>28</v>
      </c>
      <c r="B30" s="6" t="s">
        <v>202</v>
      </c>
      <c r="C30">
        <v>30</v>
      </c>
      <c r="D30">
        <v>35</v>
      </c>
      <c r="E30" s="3">
        <v>60</v>
      </c>
      <c r="F30">
        <f t="shared" si="0"/>
        <v>12</v>
      </c>
      <c r="G30" s="7">
        <f t="shared" si="1"/>
        <v>77</v>
      </c>
      <c r="H30">
        <f t="shared" si="2"/>
        <v>22</v>
      </c>
    </row>
    <row r="31" spans="1:8" ht="20.25" thickBot="1">
      <c r="A31" s="1" t="s">
        <v>29</v>
      </c>
      <c r="B31" s="6" t="s">
        <v>203</v>
      </c>
      <c r="C31">
        <v>31</v>
      </c>
      <c r="D31">
        <v>26</v>
      </c>
      <c r="E31" s="3">
        <v>41.25</v>
      </c>
      <c r="F31">
        <f t="shared" si="0"/>
        <v>8.25</v>
      </c>
      <c r="G31" s="7">
        <f t="shared" si="1"/>
        <v>65.25</v>
      </c>
      <c r="H31">
        <f t="shared" si="2"/>
        <v>34</v>
      </c>
    </row>
    <row r="32" spans="1:8" ht="20.25" thickBot="1">
      <c r="A32" s="1" t="s">
        <v>30</v>
      </c>
      <c r="B32" s="6" t="s">
        <v>204</v>
      </c>
      <c r="C32">
        <v>27</v>
      </c>
      <c r="D32">
        <v>29</v>
      </c>
      <c r="E32" s="3">
        <v>75</v>
      </c>
      <c r="F32">
        <f t="shared" si="0"/>
        <v>15</v>
      </c>
      <c r="G32" s="7">
        <f t="shared" si="1"/>
        <v>71</v>
      </c>
      <c r="H32">
        <f t="shared" si="2"/>
        <v>31</v>
      </c>
    </row>
    <row r="33" spans="1:8" ht="20.25" thickBot="1">
      <c r="A33" s="1" t="s">
        <v>31</v>
      </c>
      <c r="B33" s="6" t="s">
        <v>205</v>
      </c>
      <c r="C33">
        <v>32</v>
      </c>
      <c r="D33">
        <v>34</v>
      </c>
      <c r="E33" s="3">
        <v>63.75</v>
      </c>
      <c r="F33">
        <f t="shared" si="0"/>
        <v>12.75</v>
      </c>
      <c r="G33" s="7">
        <f t="shared" si="1"/>
        <v>78.75</v>
      </c>
      <c r="H33">
        <f t="shared" si="2"/>
        <v>16</v>
      </c>
    </row>
    <row r="34" spans="1:8" ht="20.25" thickBot="1">
      <c r="A34" s="1" t="s">
        <v>32</v>
      </c>
      <c r="B34" s="6" t="s">
        <v>206</v>
      </c>
      <c r="C34" t="s">
        <v>224</v>
      </c>
      <c r="D34">
        <v>40</v>
      </c>
      <c r="E34" s="3">
        <v>43.75</v>
      </c>
      <c r="F34">
        <f t="shared" si="0"/>
        <v>8.75</v>
      </c>
      <c r="G34" s="7">
        <f t="shared" si="1"/>
        <v>48.75</v>
      </c>
      <c r="H34">
        <f t="shared" si="2"/>
        <v>35</v>
      </c>
    </row>
    <row r="35" spans="1:8" ht="20.25" thickBot="1">
      <c r="A35" s="1" t="s">
        <v>33</v>
      </c>
      <c r="B35" s="6" t="s">
        <v>207</v>
      </c>
      <c r="C35">
        <v>36</v>
      </c>
      <c r="D35">
        <v>32</v>
      </c>
      <c r="E35" s="3">
        <v>50</v>
      </c>
      <c r="F35">
        <f t="shared" si="0"/>
        <v>10</v>
      </c>
      <c r="G35" s="7">
        <f t="shared" si="1"/>
        <v>78</v>
      </c>
      <c r="H35">
        <f t="shared" si="2"/>
        <v>18</v>
      </c>
    </row>
    <row r="36" spans="1:8" ht="20.25" thickBot="1">
      <c r="A36" s="1" t="s">
        <v>34</v>
      </c>
      <c r="B36" s="6" t="s">
        <v>208</v>
      </c>
      <c r="C36">
        <v>34</v>
      </c>
      <c r="D36">
        <v>40</v>
      </c>
      <c r="E36" s="3">
        <v>58.75</v>
      </c>
      <c r="F36">
        <f t="shared" si="0"/>
        <v>11.75</v>
      </c>
      <c r="G36" s="7">
        <f t="shared" si="1"/>
        <v>85.75</v>
      </c>
      <c r="H36">
        <f t="shared" si="2"/>
        <v>7</v>
      </c>
    </row>
    <row r="37" spans="1:8" ht="20.25" thickBot="1">
      <c r="A37" s="1" t="s">
        <v>35</v>
      </c>
      <c r="B37" s="6" t="s">
        <v>209</v>
      </c>
      <c r="C37" t="s">
        <v>221</v>
      </c>
      <c r="D37" t="s">
        <v>221</v>
      </c>
      <c r="E37" s="3">
        <v>0</v>
      </c>
      <c r="F37">
        <f t="shared" si="0"/>
        <v>0</v>
      </c>
      <c r="G37" s="7">
        <f t="shared" si="1"/>
        <v>0</v>
      </c>
      <c r="H37">
        <f t="shared" si="2"/>
        <v>44</v>
      </c>
    </row>
    <row r="38" spans="1:8" ht="20.25" thickBot="1">
      <c r="A38" s="1" t="s">
        <v>36</v>
      </c>
      <c r="B38" s="6" t="s">
        <v>210</v>
      </c>
      <c r="C38">
        <v>32</v>
      </c>
      <c r="D38">
        <v>34</v>
      </c>
      <c r="E38" s="3">
        <v>46.25</v>
      </c>
      <c r="F38">
        <f t="shared" si="0"/>
        <v>9.25</v>
      </c>
      <c r="G38" s="7">
        <f t="shared" si="1"/>
        <v>75.25</v>
      </c>
      <c r="H38">
        <f t="shared" si="2"/>
        <v>26</v>
      </c>
    </row>
    <row r="39" spans="1:8" ht="20.25" thickBot="1">
      <c r="A39" s="1" t="s">
        <v>37</v>
      </c>
      <c r="B39" s="6" t="s">
        <v>211</v>
      </c>
      <c r="C39">
        <v>30</v>
      </c>
      <c r="D39">
        <v>37</v>
      </c>
      <c r="E39" s="3">
        <v>46.25</v>
      </c>
      <c r="F39">
        <f t="shared" si="0"/>
        <v>9.25</v>
      </c>
      <c r="G39" s="7">
        <f t="shared" si="1"/>
        <v>76.25</v>
      </c>
      <c r="H39">
        <f t="shared" si="2"/>
        <v>24</v>
      </c>
    </row>
    <row r="40" spans="1:8" ht="20.25" thickBot="1">
      <c r="A40" s="1" t="s">
        <v>38</v>
      </c>
      <c r="B40" s="6" t="s">
        <v>212</v>
      </c>
      <c r="C40">
        <v>36</v>
      </c>
      <c r="D40">
        <v>40</v>
      </c>
      <c r="E40" s="3">
        <v>47.5</v>
      </c>
      <c r="F40">
        <f t="shared" si="0"/>
        <v>9.5</v>
      </c>
      <c r="G40" s="7">
        <f t="shared" si="1"/>
        <v>85.5</v>
      </c>
      <c r="H40">
        <f t="shared" si="2"/>
        <v>8</v>
      </c>
    </row>
    <row r="41" spans="1:8" ht="20.25" thickBot="1">
      <c r="A41" s="1" t="s">
        <v>39</v>
      </c>
      <c r="B41" s="6" t="s">
        <v>213</v>
      </c>
      <c r="C41">
        <v>40</v>
      </c>
      <c r="D41">
        <v>35</v>
      </c>
      <c r="E41" s="3">
        <v>71.25</v>
      </c>
      <c r="F41">
        <f t="shared" si="0"/>
        <v>14.25</v>
      </c>
      <c r="G41" s="7">
        <f t="shared" si="1"/>
        <v>89.25</v>
      </c>
      <c r="H41">
        <f t="shared" si="2"/>
        <v>4</v>
      </c>
    </row>
    <row r="42" spans="1:8" ht="20.25" thickBot="1">
      <c r="A42" s="1" t="s">
        <v>40</v>
      </c>
      <c r="B42" s="6" t="s">
        <v>214</v>
      </c>
      <c r="C42">
        <v>12</v>
      </c>
      <c r="D42">
        <v>33</v>
      </c>
      <c r="E42" s="3">
        <v>0</v>
      </c>
      <c r="F42">
        <f t="shared" si="0"/>
        <v>0</v>
      </c>
      <c r="G42" s="7">
        <f t="shared" si="1"/>
        <v>45</v>
      </c>
      <c r="H42">
        <f t="shared" si="2"/>
        <v>37</v>
      </c>
    </row>
    <row r="43" spans="1:8" ht="20.25" thickBot="1">
      <c r="A43" s="1" t="s">
        <v>41</v>
      </c>
      <c r="B43" s="6" t="s">
        <v>215</v>
      </c>
      <c r="C43">
        <v>36</v>
      </c>
      <c r="D43">
        <v>37</v>
      </c>
      <c r="E43" s="3">
        <v>71.25</v>
      </c>
      <c r="F43">
        <f t="shared" si="0"/>
        <v>14.25</v>
      </c>
      <c r="G43" s="7">
        <f t="shared" si="1"/>
        <v>87.25</v>
      </c>
      <c r="H43">
        <f t="shared" si="2"/>
        <v>5</v>
      </c>
    </row>
    <row r="44" spans="1:8" ht="20.25" thickBot="1">
      <c r="A44" s="1" t="s">
        <v>42</v>
      </c>
      <c r="B44" s="6" t="s">
        <v>216</v>
      </c>
      <c r="C44">
        <v>36</v>
      </c>
      <c r="D44">
        <v>37</v>
      </c>
      <c r="E44" s="3">
        <v>70</v>
      </c>
      <c r="F44">
        <f t="shared" si="0"/>
        <v>14</v>
      </c>
      <c r="G44" s="7">
        <f t="shared" si="1"/>
        <v>87</v>
      </c>
      <c r="H44">
        <f t="shared" si="2"/>
        <v>6</v>
      </c>
    </row>
    <row r="45" spans="1:8" ht="20.25" thickBot="1">
      <c r="A45" s="1" t="s">
        <v>43</v>
      </c>
      <c r="B45" s="6" t="s">
        <v>217</v>
      </c>
      <c r="C45">
        <v>31</v>
      </c>
      <c r="D45">
        <v>35</v>
      </c>
      <c r="E45" s="3">
        <v>56.25</v>
      </c>
      <c r="F45">
        <f t="shared" si="0"/>
        <v>11.25</v>
      </c>
      <c r="G45" s="7">
        <f t="shared" si="1"/>
        <v>77.25</v>
      </c>
      <c r="H45">
        <f t="shared" si="2"/>
        <v>21</v>
      </c>
    </row>
    <row r="46" spans="1:8" ht="20.25" thickBot="1">
      <c r="A46" s="1" t="s">
        <v>95</v>
      </c>
      <c r="B46" s="6" t="s">
        <v>218</v>
      </c>
      <c r="C46">
        <v>32</v>
      </c>
      <c r="D46">
        <v>37</v>
      </c>
      <c r="E46" s="3">
        <v>65</v>
      </c>
      <c r="F46">
        <f t="shared" si="0"/>
        <v>13</v>
      </c>
      <c r="G46" s="7">
        <f t="shared" si="1"/>
        <v>82</v>
      </c>
      <c r="H46">
        <f t="shared" si="2"/>
        <v>12</v>
      </c>
    </row>
    <row r="47" spans="1:8" ht="20.25" thickBot="1">
      <c r="A47" s="1" t="s">
        <v>97</v>
      </c>
      <c r="B47" s="6" t="s">
        <v>219</v>
      </c>
      <c r="C47">
        <v>36</v>
      </c>
      <c r="D47">
        <v>32</v>
      </c>
      <c r="E47" s="3">
        <v>42.5</v>
      </c>
      <c r="F47">
        <f t="shared" si="0"/>
        <v>8.5</v>
      </c>
      <c r="G47" s="7">
        <f t="shared" si="1"/>
        <v>76.5</v>
      </c>
      <c r="H47">
        <f t="shared" si="2"/>
        <v>23</v>
      </c>
    </row>
    <row r="48" spans="1:8" ht="20.25" thickBot="1">
      <c r="A48" s="1" t="s">
        <v>98</v>
      </c>
      <c r="B48" s="6" t="s">
        <v>220</v>
      </c>
      <c r="C48">
        <v>32</v>
      </c>
      <c r="D48">
        <v>34</v>
      </c>
      <c r="E48" s="3">
        <v>50</v>
      </c>
      <c r="F48">
        <f t="shared" si="0"/>
        <v>10</v>
      </c>
      <c r="G48" s="7">
        <f t="shared" si="1"/>
        <v>76</v>
      </c>
      <c r="H48">
        <f>RANK(G48,$G$3:$G$48)</f>
        <v>26</v>
      </c>
    </row>
  </sheetData>
  <sheetProtection/>
  <conditionalFormatting sqref="G3">
    <cfRule type="cellIs" priority="2" dxfId="9" operator="lessThan" stopIfTrue="1">
      <formula>60</formula>
    </cfRule>
  </conditionalFormatting>
  <conditionalFormatting sqref="G4:G48">
    <cfRule type="cellIs" priority="1" dxfId="9" operator="less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F16" sqref="F16"/>
    </sheetView>
  </sheetViews>
  <sheetFormatPr defaultColWidth="9.00390625" defaultRowHeight="16.5"/>
  <sheetData>
    <row r="1" ht="16.5">
      <c r="A1" t="s">
        <v>96</v>
      </c>
    </row>
    <row r="2" spans="1:8" ht="17.25" thickBot="1">
      <c r="A2" s="2" t="s">
        <v>94</v>
      </c>
      <c r="B2" s="2" t="s">
        <v>0</v>
      </c>
      <c r="C2" t="s">
        <v>89</v>
      </c>
      <c r="D2" t="s">
        <v>92</v>
      </c>
      <c r="E2" t="s">
        <v>90</v>
      </c>
      <c r="F2" t="s">
        <v>91</v>
      </c>
      <c r="G2" t="s">
        <v>93</v>
      </c>
      <c r="H2" t="s">
        <v>223</v>
      </c>
    </row>
    <row r="3" spans="1:8" ht="20.25" thickBot="1">
      <c r="A3" s="1" t="s">
        <v>1</v>
      </c>
      <c r="B3" s="4" t="s">
        <v>137</v>
      </c>
      <c r="C3">
        <v>32</v>
      </c>
      <c r="D3">
        <v>34</v>
      </c>
      <c r="E3" s="3">
        <v>45</v>
      </c>
      <c r="F3">
        <f aca="true" t="shared" si="0" ref="F3:F40">(E3)*0.2</f>
        <v>9</v>
      </c>
      <c r="G3" s="7">
        <f aca="true" t="shared" si="1" ref="G3:G40">SUM(C3,D3,F3)</f>
        <v>75</v>
      </c>
      <c r="H3">
        <f>RANK(G3,$G$3:$G$46)</f>
        <v>20</v>
      </c>
    </row>
    <row r="4" spans="1:8" ht="20.25" thickBot="1">
      <c r="A4" s="1" t="s">
        <v>2</v>
      </c>
      <c r="B4" s="5" t="s">
        <v>138</v>
      </c>
      <c r="C4">
        <v>40</v>
      </c>
      <c r="D4">
        <v>40</v>
      </c>
      <c r="E4" s="3">
        <v>77.5</v>
      </c>
      <c r="F4">
        <f t="shared" si="0"/>
        <v>15.5</v>
      </c>
      <c r="G4" s="7">
        <f t="shared" si="1"/>
        <v>95.5</v>
      </c>
      <c r="H4">
        <f aca="true" t="shared" si="2" ref="H4:H40">RANK(G4,$G$3:$G$46)</f>
        <v>1</v>
      </c>
    </row>
    <row r="5" spans="1:8" ht="20.25" thickBot="1">
      <c r="A5" s="1" t="s">
        <v>3</v>
      </c>
      <c r="B5" s="5" t="s">
        <v>139</v>
      </c>
      <c r="C5">
        <v>32</v>
      </c>
      <c r="D5">
        <v>34</v>
      </c>
      <c r="E5" s="3">
        <v>37.5</v>
      </c>
      <c r="F5">
        <f t="shared" si="0"/>
        <v>7.5</v>
      </c>
      <c r="G5" s="7">
        <f t="shared" si="1"/>
        <v>73.5</v>
      </c>
      <c r="H5">
        <f t="shared" si="2"/>
        <v>21</v>
      </c>
    </row>
    <row r="6" spans="1:8" ht="20.25" thickBot="1">
      <c r="A6" s="1" t="s">
        <v>4</v>
      </c>
      <c r="B6" s="5" t="s">
        <v>140</v>
      </c>
      <c r="C6">
        <v>20</v>
      </c>
      <c r="D6">
        <v>10</v>
      </c>
      <c r="E6" s="3">
        <v>26.25</v>
      </c>
      <c r="F6">
        <f t="shared" si="0"/>
        <v>5.25</v>
      </c>
      <c r="G6" s="7">
        <f t="shared" si="1"/>
        <v>35.25</v>
      </c>
      <c r="H6">
        <f t="shared" si="2"/>
        <v>36</v>
      </c>
    </row>
    <row r="7" spans="1:8" ht="20.25" thickBot="1">
      <c r="A7" s="1" t="s">
        <v>5</v>
      </c>
      <c r="B7" s="5" t="s">
        <v>141</v>
      </c>
      <c r="C7">
        <v>40</v>
      </c>
      <c r="D7">
        <v>40</v>
      </c>
      <c r="E7" s="3">
        <v>57.5</v>
      </c>
      <c r="F7">
        <f t="shared" si="0"/>
        <v>11.5</v>
      </c>
      <c r="G7" s="7">
        <f t="shared" si="1"/>
        <v>91.5</v>
      </c>
      <c r="H7">
        <f t="shared" si="2"/>
        <v>2</v>
      </c>
    </row>
    <row r="8" spans="1:8" ht="20.25" thickBot="1">
      <c r="A8" s="1" t="s">
        <v>6</v>
      </c>
      <c r="B8" s="5" t="s">
        <v>142</v>
      </c>
      <c r="C8">
        <v>32</v>
      </c>
      <c r="D8">
        <v>38</v>
      </c>
      <c r="E8" s="3">
        <v>40</v>
      </c>
      <c r="F8">
        <f t="shared" si="0"/>
        <v>8</v>
      </c>
      <c r="G8" s="7">
        <f t="shared" si="1"/>
        <v>78</v>
      </c>
      <c r="H8">
        <f t="shared" si="2"/>
        <v>18</v>
      </c>
    </row>
    <row r="9" spans="1:8" ht="20.25" thickBot="1">
      <c r="A9" s="1" t="s">
        <v>7</v>
      </c>
      <c r="B9" s="5" t="s">
        <v>143</v>
      </c>
      <c r="C9">
        <v>36</v>
      </c>
      <c r="D9">
        <v>40</v>
      </c>
      <c r="E9" s="3">
        <v>36.25</v>
      </c>
      <c r="F9">
        <f t="shared" si="0"/>
        <v>7.25</v>
      </c>
      <c r="G9" s="7">
        <f t="shared" si="1"/>
        <v>83.25</v>
      </c>
      <c r="H9">
        <f t="shared" si="2"/>
        <v>9</v>
      </c>
    </row>
    <row r="10" spans="1:8" ht="20.25" thickBot="1">
      <c r="A10" s="1" t="s">
        <v>8</v>
      </c>
      <c r="B10" s="5" t="s">
        <v>144</v>
      </c>
      <c r="C10">
        <v>28</v>
      </c>
      <c r="D10">
        <v>20</v>
      </c>
      <c r="E10" s="3">
        <v>42.5</v>
      </c>
      <c r="F10">
        <f t="shared" si="0"/>
        <v>8.5</v>
      </c>
      <c r="G10" s="7">
        <f t="shared" si="1"/>
        <v>56.5</v>
      </c>
      <c r="H10">
        <f t="shared" si="2"/>
        <v>34</v>
      </c>
    </row>
    <row r="11" spans="1:8" ht="20.25" thickBot="1">
      <c r="A11" s="1" t="s">
        <v>9</v>
      </c>
      <c r="B11" s="5" t="s">
        <v>145</v>
      </c>
      <c r="C11">
        <v>40</v>
      </c>
      <c r="D11">
        <v>35</v>
      </c>
      <c r="E11" s="3">
        <v>31.25</v>
      </c>
      <c r="F11">
        <f t="shared" si="0"/>
        <v>6.25</v>
      </c>
      <c r="G11" s="7">
        <f t="shared" si="1"/>
        <v>81.25</v>
      </c>
      <c r="H11">
        <f t="shared" si="2"/>
        <v>12</v>
      </c>
    </row>
    <row r="12" spans="1:8" ht="20.25" thickBot="1">
      <c r="A12" s="1" t="s">
        <v>10</v>
      </c>
      <c r="B12" s="5" t="s">
        <v>146</v>
      </c>
      <c r="C12">
        <v>28</v>
      </c>
      <c r="D12">
        <v>32</v>
      </c>
      <c r="E12" s="3">
        <v>35</v>
      </c>
      <c r="F12">
        <f t="shared" si="0"/>
        <v>7</v>
      </c>
      <c r="G12" s="7">
        <f t="shared" si="1"/>
        <v>67</v>
      </c>
      <c r="H12">
        <f t="shared" si="2"/>
        <v>29</v>
      </c>
    </row>
    <row r="13" spans="1:8" ht="20.25" thickBot="1">
      <c r="A13" s="1" t="s">
        <v>11</v>
      </c>
      <c r="B13" s="5" t="s">
        <v>147</v>
      </c>
      <c r="C13">
        <v>28</v>
      </c>
      <c r="D13">
        <v>29</v>
      </c>
      <c r="E13" s="3">
        <v>52.5</v>
      </c>
      <c r="F13">
        <f t="shared" si="0"/>
        <v>10.5</v>
      </c>
      <c r="G13" s="7">
        <f t="shared" si="1"/>
        <v>67.5</v>
      </c>
      <c r="H13">
        <f t="shared" si="2"/>
        <v>28</v>
      </c>
    </row>
    <row r="14" spans="1:8" ht="20.25" thickBot="1">
      <c r="A14" s="1" t="s">
        <v>12</v>
      </c>
      <c r="B14" s="5" t="s">
        <v>148</v>
      </c>
      <c r="C14">
        <v>30</v>
      </c>
      <c r="D14">
        <v>30</v>
      </c>
      <c r="E14" s="3">
        <v>31.25</v>
      </c>
      <c r="F14">
        <f t="shared" si="0"/>
        <v>6.25</v>
      </c>
      <c r="G14" s="7">
        <f t="shared" si="1"/>
        <v>66.25</v>
      </c>
      <c r="H14">
        <f t="shared" si="2"/>
        <v>31</v>
      </c>
    </row>
    <row r="15" spans="1:8" ht="20.25" thickBot="1">
      <c r="A15" s="1" t="s">
        <v>13</v>
      </c>
      <c r="B15" s="5" t="s">
        <v>149</v>
      </c>
      <c r="C15">
        <v>32</v>
      </c>
      <c r="D15">
        <v>25</v>
      </c>
      <c r="E15" s="3">
        <v>56.25</v>
      </c>
      <c r="F15">
        <f t="shared" si="0"/>
        <v>11.25</v>
      </c>
      <c r="G15" s="7">
        <f t="shared" si="1"/>
        <v>68.25</v>
      </c>
      <c r="H15">
        <f t="shared" si="2"/>
        <v>27</v>
      </c>
    </row>
    <row r="16" spans="1:8" ht="20.25" thickBot="1">
      <c r="A16" s="1" t="s">
        <v>14</v>
      </c>
      <c r="B16" s="5" t="s">
        <v>150</v>
      </c>
      <c r="C16">
        <v>36</v>
      </c>
      <c r="D16">
        <v>34</v>
      </c>
      <c r="E16" s="3">
        <v>42.5</v>
      </c>
      <c r="F16">
        <f t="shared" si="0"/>
        <v>8.5</v>
      </c>
      <c r="G16" s="7">
        <f t="shared" si="1"/>
        <v>78.5</v>
      </c>
      <c r="H16">
        <f t="shared" si="2"/>
        <v>17</v>
      </c>
    </row>
    <row r="17" spans="1:8" ht="20.25" thickBot="1">
      <c r="A17" s="1" t="s">
        <v>15</v>
      </c>
      <c r="B17" s="5" t="s">
        <v>151</v>
      </c>
      <c r="C17">
        <v>36</v>
      </c>
      <c r="D17">
        <v>34</v>
      </c>
      <c r="E17" s="3">
        <v>71.25</v>
      </c>
      <c r="F17">
        <f t="shared" si="0"/>
        <v>14.25</v>
      </c>
      <c r="G17" s="7">
        <f t="shared" si="1"/>
        <v>84.25</v>
      </c>
      <c r="H17">
        <f t="shared" si="2"/>
        <v>8</v>
      </c>
    </row>
    <row r="18" spans="1:8" ht="20.25" thickBot="1">
      <c r="A18" s="1" t="s">
        <v>16</v>
      </c>
      <c r="B18" s="5" t="s">
        <v>152</v>
      </c>
      <c r="C18">
        <v>28</v>
      </c>
      <c r="D18">
        <v>29</v>
      </c>
      <c r="E18" s="3">
        <v>48.75</v>
      </c>
      <c r="F18">
        <f t="shared" si="0"/>
        <v>9.75</v>
      </c>
      <c r="G18" s="7">
        <f t="shared" si="1"/>
        <v>66.75</v>
      </c>
      <c r="H18">
        <f t="shared" si="2"/>
        <v>30</v>
      </c>
    </row>
    <row r="19" spans="1:8" ht="20.25" thickBot="1">
      <c r="A19" s="1" t="s">
        <v>17</v>
      </c>
      <c r="B19" s="5" t="s">
        <v>153</v>
      </c>
      <c r="C19">
        <v>32</v>
      </c>
      <c r="D19">
        <v>38</v>
      </c>
      <c r="E19" s="3">
        <v>45</v>
      </c>
      <c r="F19">
        <f t="shared" si="0"/>
        <v>9</v>
      </c>
      <c r="G19" s="7">
        <f t="shared" si="1"/>
        <v>79</v>
      </c>
      <c r="H19">
        <f t="shared" si="2"/>
        <v>16</v>
      </c>
    </row>
    <row r="20" spans="1:8" ht="20.25" thickBot="1">
      <c r="A20" s="1" t="s">
        <v>18</v>
      </c>
      <c r="B20" s="5" t="s">
        <v>154</v>
      </c>
      <c r="C20">
        <v>32</v>
      </c>
      <c r="D20">
        <v>30</v>
      </c>
      <c r="E20" s="3">
        <v>51.25</v>
      </c>
      <c r="F20">
        <f t="shared" si="0"/>
        <v>10.25</v>
      </c>
      <c r="G20" s="7">
        <f t="shared" si="1"/>
        <v>72.25</v>
      </c>
      <c r="H20">
        <f t="shared" si="2"/>
        <v>23</v>
      </c>
    </row>
    <row r="21" spans="1:8" ht="20.25" thickBot="1">
      <c r="A21" s="1" t="s">
        <v>19</v>
      </c>
      <c r="B21" s="5" t="s">
        <v>155</v>
      </c>
      <c r="C21">
        <v>35</v>
      </c>
      <c r="D21">
        <v>37</v>
      </c>
      <c r="E21" s="3">
        <v>55</v>
      </c>
      <c r="F21">
        <f t="shared" si="0"/>
        <v>11</v>
      </c>
      <c r="G21" s="7">
        <f t="shared" si="1"/>
        <v>83</v>
      </c>
      <c r="H21">
        <f t="shared" si="2"/>
        <v>10</v>
      </c>
    </row>
    <row r="22" spans="1:8" ht="20.25" thickBot="1">
      <c r="A22" s="1" t="s">
        <v>20</v>
      </c>
      <c r="B22" s="5" t="s">
        <v>156</v>
      </c>
      <c r="C22">
        <v>36</v>
      </c>
      <c r="D22">
        <v>40</v>
      </c>
      <c r="E22" s="3">
        <v>60</v>
      </c>
      <c r="F22">
        <f t="shared" si="0"/>
        <v>12</v>
      </c>
      <c r="G22" s="7">
        <f t="shared" si="1"/>
        <v>88</v>
      </c>
      <c r="H22">
        <f t="shared" si="2"/>
        <v>5</v>
      </c>
    </row>
    <row r="23" spans="1:8" ht="20.25" thickBot="1">
      <c r="A23" s="1" t="s">
        <v>21</v>
      </c>
      <c r="B23" s="5" t="s">
        <v>157</v>
      </c>
      <c r="C23">
        <v>40</v>
      </c>
      <c r="D23">
        <v>35</v>
      </c>
      <c r="E23" s="3">
        <v>31.25</v>
      </c>
      <c r="F23">
        <f t="shared" si="0"/>
        <v>6.25</v>
      </c>
      <c r="G23" s="7">
        <f t="shared" si="1"/>
        <v>81.25</v>
      </c>
      <c r="H23">
        <f t="shared" si="2"/>
        <v>12</v>
      </c>
    </row>
    <row r="24" spans="1:8" ht="20.25" thickBot="1">
      <c r="A24" s="1" t="s">
        <v>22</v>
      </c>
      <c r="B24" s="5" t="s">
        <v>158</v>
      </c>
      <c r="C24">
        <v>32</v>
      </c>
      <c r="D24">
        <v>28</v>
      </c>
      <c r="E24" s="3">
        <v>47.5</v>
      </c>
      <c r="F24">
        <f t="shared" si="0"/>
        <v>9.5</v>
      </c>
      <c r="G24" s="7">
        <f t="shared" si="1"/>
        <v>69.5</v>
      </c>
      <c r="H24">
        <f t="shared" si="2"/>
        <v>26</v>
      </c>
    </row>
    <row r="25" spans="1:8" ht="20.25" thickBot="1">
      <c r="A25" s="1" t="s">
        <v>23</v>
      </c>
      <c r="B25" s="5" t="s">
        <v>159</v>
      </c>
      <c r="C25">
        <v>36</v>
      </c>
      <c r="D25">
        <v>29</v>
      </c>
      <c r="E25" s="3">
        <v>30</v>
      </c>
      <c r="F25">
        <f t="shared" si="0"/>
        <v>6</v>
      </c>
      <c r="G25" s="7">
        <f t="shared" si="1"/>
        <v>71</v>
      </c>
      <c r="H25">
        <f t="shared" si="2"/>
        <v>24</v>
      </c>
    </row>
    <row r="26" spans="1:8" ht="20.25" thickBot="1">
      <c r="A26" s="1" t="s">
        <v>24</v>
      </c>
      <c r="B26" s="5" t="s">
        <v>160</v>
      </c>
      <c r="C26">
        <v>31</v>
      </c>
      <c r="D26">
        <v>34</v>
      </c>
      <c r="E26" s="3">
        <v>41.25</v>
      </c>
      <c r="F26">
        <f t="shared" si="0"/>
        <v>8.25</v>
      </c>
      <c r="G26" s="7">
        <f t="shared" si="1"/>
        <v>73.25</v>
      </c>
      <c r="H26">
        <f t="shared" si="2"/>
        <v>22</v>
      </c>
    </row>
    <row r="27" spans="1:8" ht="20.25" thickBot="1">
      <c r="A27" s="1" t="s">
        <v>25</v>
      </c>
      <c r="B27" s="5" t="s">
        <v>161</v>
      </c>
      <c r="C27">
        <v>12</v>
      </c>
      <c r="D27">
        <v>34</v>
      </c>
      <c r="E27" s="3">
        <v>35</v>
      </c>
      <c r="F27">
        <f t="shared" si="0"/>
        <v>7</v>
      </c>
      <c r="G27" s="7">
        <f t="shared" si="1"/>
        <v>53</v>
      </c>
      <c r="H27">
        <f t="shared" si="2"/>
        <v>35</v>
      </c>
    </row>
    <row r="28" spans="1:8" ht="20.25" thickBot="1">
      <c r="A28" s="1" t="s">
        <v>26</v>
      </c>
      <c r="B28" s="5" t="s">
        <v>162</v>
      </c>
      <c r="C28">
        <v>36</v>
      </c>
      <c r="D28">
        <v>40</v>
      </c>
      <c r="E28" s="3">
        <v>67.5</v>
      </c>
      <c r="F28">
        <f t="shared" si="0"/>
        <v>13.5</v>
      </c>
      <c r="G28" s="7">
        <f t="shared" si="1"/>
        <v>89.5</v>
      </c>
      <c r="H28">
        <f t="shared" si="2"/>
        <v>4</v>
      </c>
    </row>
    <row r="29" spans="1:8" ht="20.25" thickBot="1">
      <c r="A29" s="1" t="s">
        <v>27</v>
      </c>
      <c r="B29" s="5" t="s">
        <v>163</v>
      </c>
      <c r="C29">
        <v>31</v>
      </c>
      <c r="D29">
        <v>31</v>
      </c>
      <c r="E29" s="3">
        <v>43.75</v>
      </c>
      <c r="F29">
        <f t="shared" si="0"/>
        <v>8.75</v>
      </c>
      <c r="G29" s="7">
        <f t="shared" si="1"/>
        <v>70.75</v>
      </c>
      <c r="H29">
        <f t="shared" si="2"/>
        <v>25</v>
      </c>
    </row>
    <row r="30" spans="1:8" ht="20.25" thickBot="1">
      <c r="A30" s="1" t="s">
        <v>28</v>
      </c>
      <c r="B30" s="6" t="s">
        <v>164</v>
      </c>
      <c r="C30">
        <v>19</v>
      </c>
      <c r="D30">
        <v>32</v>
      </c>
      <c r="E30" s="3">
        <v>76.25</v>
      </c>
      <c r="F30">
        <f t="shared" si="0"/>
        <v>15.25</v>
      </c>
      <c r="G30" s="7">
        <f t="shared" si="1"/>
        <v>66.25</v>
      </c>
      <c r="H30">
        <f t="shared" si="2"/>
        <v>31</v>
      </c>
    </row>
    <row r="31" spans="1:8" ht="20.25" thickBot="1">
      <c r="A31" s="1" t="s">
        <v>29</v>
      </c>
      <c r="B31" s="5" t="s">
        <v>165</v>
      </c>
      <c r="C31" t="s">
        <v>221</v>
      </c>
      <c r="D31" t="s">
        <v>221</v>
      </c>
      <c r="E31" s="3">
        <v>26.25</v>
      </c>
      <c r="F31">
        <f t="shared" si="0"/>
        <v>5.25</v>
      </c>
      <c r="G31" s="7">
        <f t="shared" si="1"/>
        <v>5.25</v>
      </c>
      <c r="H31">
        <f t="shared" si="2"/>
        <v>38</v>
      </c>
    </row>
    <row r="32" spans="1:8" ht="20.25" thickBot="1">
      <c r="A32" s="1" t="s">
        <v>30</v>
      </c>
      <c r="B32" s="5" t="s">
        <v>166</v>
      </c>
      <c r="C32">
        <v>40</v>
      </c>
      <c r="D32">
        <v>40</v>
      </c>
      <c r="E32" s="3">
        <v>51.25</v>
      </c>
      <c r="F32">
        <f t="shared" si="0"/>
        <v>10.25</v>
      </c>
      <c r="G32" s="7">
        <f t="shared" si="1"/>
        <v>90.25</v>
      </c>
      <c r="H32">
        <f t="shared" si="2"/>
        <v>3</v>
      </c>
    </row>
    <row r="33" spans="1:8" ht="20.25" thickBot="1">
      <c r="A33" s="1" t="s">
        <v>31</v>
      </c>
      <c r="B33" s="5" t="s">
        <v>167</v>
      </c>
      <c r="C33">
        <v>40</v>
      </c>
      <c r="D33">
        <v>34</v>
      </c>
      <c r="E33" s="3">
        <v>68.75</v>
      </c>
      <c r="F33">
        <f t="shared" si="0"/>
        <v>13.75</v>
      </c>
      <c r="G33" s="7">
        <f t="shared" si="1"/>
        <v>87.75</v>
      </c>
      <c r="H33">
        <f t="shared" si="2"/>
        <v>6</v>
      </c>
    </row>
    <row r="34" spans="1:8" ht="20.25" thickBot="1">
      <c r="A34" s="1" t="s">
        <v>32</v>
      </c>
      <c r="B34" s="5" t="s">
        <v>168</v>
      </c>
      <c r="C34">
        <v>36</v>
      </c>
      <c r="D34">
        <v>24</v>
      </c>
      <c r="E34" s="3">
        <v>25</v>
      </c>
      <c r="F34">
        <f t="shared" si="0"/>
        <v>5</v>
      </c>
      <c r="G34" s="7">
        <f t="shared" si="1"/>
        <v>65</v>
      </c>
      <c r="H34">
        <f t="shared" si="2"/>
        <v>33</v>
      </c>
    </row>
    <row r="35" spans="1:8" ht="20.25" thickBot="1">
      <c r="A35" s="1" t="s">
        <v>33</v>
      </c>
      <c r="B35" s="5" t="s">
        <v>169</v>
      </c>
      <c r="C35">
        <v>32</v>
      </c>
      <c r="D35">
        <v>40</v>
      </c>
      <c r="E35" s="3">
        <v>41.25</v>
      </c>
      <c r="F35">
        <f t="shared" si="0"/>
        <v>8.25</v>
      </c>
      <c r="G35" s="7">
        <f t="shared" si="1"/>
        <v>80.25</v>
      </c>
      <c r="H35">
        <f t="shared" si="2"/>
        <v>14</v>
      </c>
    </row>
    <row r="36" spans="1:8" ht="20.25" thickBot="1">
      <c r="A36" s="1" t="s">
        <v>34</v>
      </c>
      <c r="B36" s="5" t="s">
        <v>170</v>
      </c>
      <c r="C36">
        <v>35</v>
      </c>
      <c r="D36">
        <v>40</v>
      </c>
      <c r="E36" s="3">
        <v>55</v>
      </c>
      <c r="F36">
        <f t="shared" si="0"/>
        <v>11</v>
      </c>
      <c r="G36" s="7">
        <f t="shared" si="1"/>
        <v>86</v>
      </c>
      <c r="H36">
        <f t="shared" si="2"/>
        <v>7</v>
      </c>
    </row>
    <row r="37" spans="1:8" ht="20.25" thickBot="1">
      <c r="A37" s="1" t="s">
        <v>35</v>
      </c>
      <c r="B37" s="5" t="s">
        <v>171</v>
      </c>
      <c r="C37">
        <v>25</v>
      </c>
      <c r="D37" t="s">
        <v>221</v>
      </c>
      <c r="E37" s="3">
        <v>21.25</v>
      </c>
      <c r="F37">
        <f t="shared" si="0"/>
        <v>4.25</v>
      </c>
      <c r="G37" s="7">
        <f t="shared" si="1"/>
        <v>29.25</v>
      </c>
      <c r="H37">
        <f t="shared" si="2"/>
        <v>37</v>
      </c>
    </row>
    <row r="38" spans="1:8" ht="20.25" thickBot="1">
      <c r="A38" s="1" t="s">
        <v>36</v>
      </c>
      <c r="B38" s="5" t="s">
        <v>172</v>
      </c>
      <c r="C38">
        <v>34</v>
      </c>
      <c r="D38">
        <v>34</v>
      </c>
      <c r="E38" s="3">
        <v>46.25</v>
      </c>
      <c r="F38">
        <f t="shared" si="0"/>
        <v>9.25</v>
      </c>
      <c r="G38" s="7">
        <f t="shared" si="1"/>
        <v>77.25</v>
      </c>
      <c r="H38">
        <f t="shared" si="2"/>
        <v>19</v>
      </c>
    </row>
    <row r="39" spans="1:8" ht="20.25" thickBot="1">
      <c r="A39" s="1" t="s">
        <v>37</v>
      </c>
      <c r="B39" s="5" t="s">
        <v>173</v>
      </c>
      <c r="C39">
        <v>36</v>
      </c>
      <c r="D39">
        <v>35</v>
      </c>
      <c r="E39" s="3">
        <v>42.5</v>
      </c>
      <c r="F39">
        <f t="shared" si="0"/>
        <v>8.5</v>
      </c>
      <c r="G39" s="7">
        <f t="shared" si="1"/>
        <v>79.5</v>
      </c>
      <c r="H39">
        <f t="shared" si="2"/>
        <v>15</v>
      </c>
    </row>
    <row r="40" spans="1:8" ht="20.25" thickBot="1">
      <c r="A40" s="1" t="s">
        <v>38</v>
      </c>
      <c r="B40" s="5" t="s">
        <v>174</v>
      </c>
      <c r="C40">
        <v>36</v>
      </c>
      <c r="D40">
        <v>37</v>
      </c>
      <c r="E40" s="3">
        <v>45</v>
      </c>
      <c r="F40">
        <f t="shared" si="0"/>
        <v>9</v>
      </c>
      <c r="G40" s="7">
        <f t="shared" si="1"/>
        <v>82</v>
      </c>
      <c r="H40">
        <f t="shared" si="2"/>
        <v>11</v>
      </c>
    </row>
  </sheetData>
  <sheetProtection/>
  <conditionalFormatting sqref="G3:G40">
    <cfRule type="cellIs" priority="1" dxfId="9" operator="lessThan" stopIfTrue="1">
      <formula>60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清華高級中學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car8</cp:lastModifiedBy>
  <cp:lastPrinted>2012-12-18T11:26:23Z</cp:lastPrinted>
  <dcterms:created xsi:type="dcterms:W3CDTF">2003-09-17T03:29:43Z</dcterms:created>
  <dcterms:modified xsi:type="dcterms:W3CDTF">2012-12-18T11:28:24Z</dcterms:modified>
  <cp:category/>
  <cp:version/>
  <cp:contentType/>
  <cp:contentStatus/>
</cp:coreProperties>
</file>